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K-world2\Desktop\丈夫CUP2026\"/>
    </mc:Choice>
  </mc:AlternateContent>
  <xr:revisionPtr revIDLastSave="0" documentId="13_ncr:1_{05E0CFFE-493D-4379-8B61-4D18CDED9E7F}" xr6:coauthVersionLast="47" xr6:coauthVersionMax="47" xr10:uidLastSave="{00000000-0000-0000-0000-000000000000}"/>
  <bookViews>
    <workbookView xWindow="-120" yWindow="-120" windowWidth="29040" windowHeight="15840" tabRatio="829" xr2:uid="{00000000-000D-0000-FFFF-FFFF00000000}"/>
  </bookViews>
  <sheets>
    <sheet name="出場者リスト" sheetId="15" r:id="rId1"/>
    <sheet name="1階級番号" sheetId="12" r:id="rId2"/>
  </sheets>
  <externalReferences>
    <externalReference r:id="rId3"/>
  </externalReferences>
  <definedNames>
    <definedName name="_xlnm._FilterDatabase" localSheetId="0" hidden="1">出場者リスト!$A$14:$P$14</definedName>
    <definedName name="B">#REF!</definedName>
    <definedName name="CC">#REF!</definedName>
    <definedName name="CCC">#REF!</definedName>
    <definedName name="LIST">[1]リスト!$A$1:$B$14</definedName>
    <definedName name="_xlnm.Print_Area" localSheetId="0">出場者リスト!$A$15:$M$253</definedName>
    <definedName name="_xlnm.Print_Titles" localSheetId="0">出場者リスト!$1:$12</definedName>
    <definedName name="コート">#REF!</definedName>
    <definedName name="リスト">#REF!</definedName>
    <definedName name="リスト2">#REF!</definedName>
    <definedName name="リスト3">#REF!</definedName>
    <definedName name="リスト4">#REF!</definedName>
    <definedName name="武神1">#REF!</definedName>
  </definedNames>
  <calcPr calcId="181029"/>
  <customWorkbookViews>
    <customWorkbookView name="fffff" guid="{018A17D3-FDC2-42F3-B67F-CAB1322286E9}" maximized="1" windowWidth="1387" windowHeight="827" activeSheetId="7"/>
  </customWorkbookViews>
</workbook>
</file>

<file path=xl/calcChain.xml><?xml version="1.0" encoding="utf-8"?>
<calcChain xmlns="http://schemas.openxmlformats.org/spreadsheetml/2006/main">
  <c r="L9" i="15" l="1"/>
  <c r="D1014" i="15" l="1"/>
  <c r="D1013" i="15"/>
  <c r="D1012" i="15"/>
  <c r="D1011" i="15"/>
  <c r="D1010" i="15"/>
  <c r="D1009" i="15"/>
  <c r="D1008" i="15"/>
  <c r="D1007" i="15"/>
  <c r="D1006" i="15"/>
  <c r="D1005" i="15"/>
  <c r="D1004" i="15"/>
  <c r="D1003" i="15"/>
  <c r="D1002" i="15"/>
  <c r="D1001" i="15"/>
  <c r="D1000" i="15"/>
  <c r="D999" i="15"/>
  <c r="D998" i="15"/>
  <c r="D997" i="15"/>
  <c r="D996" i="15"/>
  <c r="D995" i="15"/>
  <c r="D994" i="15"/>
  <c r="D993" i="15"/>
  <c r="D992" i="15"/>
  <c r="D991" i="15"/>
  <c r="D990" i="15"/>
  <c r="D989" i="15"/>
  <c r="D988" i="15"/>
  <c r="D987" i="15"/>
  <c r="D986" i="15"/>
  <c r="D985" i="15"/>
  <c r="D984" i="15"/>
  <c r="D983" i="15"/>
  <c r="D982" i="15"/>
  <c r="D981" i="15"/>
  <c r="D980" i="15"/>
  <c r="D979" i="15"/>
  <c r="D978" i="15"/>
  <c r="D977" i="15"/>
  <c r="D976" i="15"/>
  <c r="D975" i="15"/>
  <c r="D974" i="15"/>
  <c r="D973" i="15"/>
  <c r="D972" i="15"/>
  <c r="D971" i="15"/>
  <c r="D970" i="15"/>
  <c r="D969" i="15"/>
  <c r="D968" i="15"/>
  <c r="D967" i="15"/>
  <c r="D966" i="15"/>
  <c r="D965" i="15"/>
  <c r="D964" i="15"/>
  <c r="D963" i="15"/>
  <c r="D962" i="15"/>
  <c r="D961" i="15"/>
  <c r="D960" i="15"/>
  <c r="D959" i="15"/>
  <c r="D958" i="15"/>
  <c r="D957" i="15"/>
  <c r="D956" i="15"/>
  <c r="D955" i="15"/>
  <c r="D954" i="15"/>
  <c r="D953" i="15"/>
  <c r="D952" i="15"/>
  <c r="D951" i="15"/>
  <c r="D950" i="15"/>
  <c r="D949" i="15"/>
  <c r="D948" i="15"/>
  <c r="D947" i="15"/>
  <c r="D946" i="15"/>
  <c r="D945" i="15"/>
  <c r="D944" i="15"/>
  <c r="D943" i="15"/>
  <c r="D942" i="15"/>
  <c r="D941" i="15"/>
  <c r="D940" i="15"/>
  <c r="D939" i="15"/>
  <c r="D938" i="15"/>
  <c r="D937" i="15"/>
  <c r="D936" i="15"/>
  <c r="D935" i="15"/>
  <c r="D934" i="15"/>
  <c r="D933" i="15"/>
  <c r="D932" i="15"/>
  <c r="D931" i="15"/>
  <c r="D930" i="15"/>
  <c r="D929" i="15"/>
  <c r="D928" i="15"/>
  <c r="D927" i="15"/>
  <c r="D926" i="15"/>
  <c r="D925" i="15"/>
  <c r="D924" i="15"/>
  <c r="D923" i="15"/>
  <c r="D922" i="15"/>
  <c r="D921" i="15"/>
  <c r="D920" i="15"/>
  <c r="D919" i="15"/>
  <c r="D918" i="15"/>
  <c r="D917" i="15"/>
  <c r="D916" i="15"/>
  <c r="D915" i="15"/>
  <c r="D914" i="15"/>
  <c r="D913" i="15"/>
  <c r="D912" i="15"/>
  <c r="D911" i="15"/>
  <c r="D910" i="15"/>
  <c r="D909" i="15"/>
  <c r="D908" i="15"/>
  <c r="D907" i="15"/>
  <c r="D906" i="15"/>
  <c r="D905" i="15"/>
  <c r="D904" i="15"/>
  <c r="D903" i="15"/>
  <c r="D902" i="15"/>
  <c r="D901" i="15"/>
  <c r="D900" i="15"/>
  <c r="D899" i="15"/>
  <c r="D898" i="15"/>
  <c r="D897" i="15"/>
  <c r="D896" i="15"/>
  <c r="D895" i="15"/>
  <c r="D894" i="15"/>
  <c r="D893" i="15"/>
  <c r="D892" i="15"/>
  <c r="D891" i="15"/>
  <c r="D890" i="15"/>
  <c r="D889" i="15"/>
  <c r="D888" i="15"/>
  <c r="D887" i="15"/>
  <c r="D886" i="15"/>
  <c r="D885" i="15"/>
  <c r="D884" i="15"/>
  <c r="D883" i="15"/>
  <c r="D882" i="15"/>
  <c r="D881" i="15"/>
  <c r="D880" i="15"/>
  <c r="D879" i="15"/>
  <c r="D878" i="15"/>
  <c r="D877" i="15"/>
  <c r="D876" i="15"/>
  <c r="D875" i="15"/>
  <c r="D874" i="15"/>
  <c r="D873" i="15"/>
  <c r="D872" i="15"/>
  <c r="D871" i="15"/>
  <c r="D870" i="15"/>
  <c r="D869" i="15"/>
  <c r="D868" i="15"/>
  <c r="D867" i="15"/>
  <c r="D866" i="15"/>
  <c r="D865" i="15"/>
  <c r="D864" i="15"/>
  <c r="D863" i="15"/>
  <c r="D862" i="15"/>
  <c r="D861" i="15"/>
  <c r="D860" i="15"/>
  <c r="D859" i="15"/>
  <c r="D858" i="15"/>
  <c r="D857" i="15"/>
  <c r="D856" i="15"/>
  <c r="D855" i="15"/>
  <c r="D854" i="15"/>
  <c r="D853" i="15"/>
  <c r="D852" i="15"/>
  <c r="D851" i="15"/>
  <c r="D850" i="15"/>
  <c r="D849" i="15"/>
  <c r="D848" i="15"/>
  <c r="D847" i="15"/>
  <c r="D846" i="15"/>
  <c r="D845" i="15"/>
  <c r="D844" i="15"/>
  <c r="D843" i="15"/>
  <c r="D842" i="15"/>
  <c r="D841" i="15"/>
  <c r="D840" i="15"/>
  <c r="D839" i="15"/>
  <c r="D838" i="15"/>
  <c r="D837" i="15"/>
  <c r="D836" i="15"/>
  <c r="D835" i="15"/>
  <c r="D834" i="15"/>
  <c r="D833" i="15"/>
  <c r="D832" i="15"/>
  <c r="D831" i="15"/>
  <c r="D830" i="15"/>
  <c r="D829" i="15"/>
  <c r="D828" i="15"/>
  <c r="D827" i="15"/>
  <c r="D826" i="15"/>
  <c r="D825" i="15"/>
  <c r="D824" i="15"/>
  <c r="D823" i="15"/>
  <c r="D822" i="15"/>
  <c r="D821" i="15"/>
  <c r="D820" i="15"/>
  <c r="D819" i="15"/>
  <c r="D818" i="15"/>
  <c r="D817" i="15"/>
  <c r="D816" i="15"/>
  <c r="D815" i="15"/>
  <c r="D814" i="15"/>
  <c r="D813" i="15"/>
  <c r="D812" i="15"/>
  <c r="D811" i="15"/>
  <c r="D810" i="15"/>
  <c r="D809" i="15"/>
  <c r="D808" i="15"/>
  <c r="D807" i="15"/>
  <c r="D806" i="15"/>
  <c r="D805" i="15"/>
  <c r="D804" i="15"/>
  <c r="D803" i="15"/>
  <c r="D802" i="15"/>
  <c r="D801" i="15"/>
  <c r="D800" i="15"/>
  <c r="D799" i="15"/>
  <c r="D798" i="15"/>
  <c r="D797" i="15"/>
  <c r="D796" i="15"/>
  <c r="D795" i="15"/>
  <c r="D794" i="15"/>
  <c r="D793" i="15"/>
  <c r="D792" i="15"/>
  <c r="D791" i="15"/>
  <c r="D790" i="15"/>
  <c r="D789" i="15"/>
  <c r="D788" i="15"/>
  <c r="D787" i="15"/>
  <c r="D786" i="15"/>
  <c r="D785" i="15"/>
  <c r="D784" i="15"/>
  <c r="D783" i="15"/>
  <c r="D782" i="15"/>
  <c r="D781" i="15"/>
  <c r="D780" i="15"/>
  <c r="D779" i="15"/>
  <c r="D778" i="15"/>
  <c r="D777" i="15"/>
  <c r="D776" i="15"/>
  <c r="D775" i="15"/>
  <c r="D774" i="15"/>
  <c r="D773" i="15"/>
  <c r="D772" i="15"/>
  <c r="D771" i="15"/>
  <c r="D770" i="15"/>
  <c r="D769" i="15"/>
  <c r="D768" i="15"/>
  <c r="D767" i="15"/>
  <c r="D766" i="15"/>
  <c r="D765" i="15"/>
  <c r="D764" i="15"/>
  <c r="D763" i="15"/>
  <c r="D762" i="15"/>
  <c r="D761" i="15"/>
  <c r="D760" i="15"/>
  <c r="D759" i="15"/>
  <c r="D758" i="15"/>
  <c r="D757" i="15"/>
  <c r="D756" i="15"/>
  <c r="D755" i="15"/>
  <c r="D754" i="15"/>
  <c r="D753" i="15"/>
  <c r="D752" i="15"/>
  <c r="D751" i="15"/>
  <c r="D750" i="15"/>
  <c r="D749" i="15"/>
  <c r="D748" i="15"/>
  <c r="D747" i="15"/>
  <c r="D746" i="15"/>
  <c r="D745" i="15"/>
  <c r="D744" i="15"/>
  <c r="D743" i="15"/>
  <c r="D742" i="15"/>
  <c r="D741" i="15"/>
  <c r="D740" i="15"/>
  <c r="D739" i="15"/>
  <c r="D738" i="15"/>
  <c r="D737" i="15"/>
  <c r="D736" i="15"/>
  <c r="D735" i="15"/>
  <c r="D734" i="15"/>
  <c r="D733" i="15"/>
  <c r="D732" i="15"/>
  <c r="D731" i="15"/>
  <c r="D730" i="15"/>
  <c r="D729" i="15"/>
  <c r="D728" i="15"/>
  <c r="D727" i="15"/>
  <c r="D726" i="15"/>
  <c r="D725" i="15"/>
  <c r="D724" i="15"/>
  <c r="D723" i="15"/>
  <c r="D722" i="15"/>
  <c r="D721" i="15"/>
  <c r="D720" i="15"/>
  <c r="D719" i="15"/>
  <c r="D718" i="15"/>
  <c r="D717" i="15"/>
  <c r="D716" i="15"/>
  <c r="D715" i="15"/>
  <c r="D714" i="15"/>
  <c r="D713" i="15"/>
  <c r="D712" i="15"/>
  <c r="D711" i="15"/>
  <c r="D710" i="15"/>
  <c r="D709" i="15"/>
  <c r="D708" i="15"/>
  <c r="D707" i="15"/>
  <c r="D706" i="15"/>
  <c r="D705" i="15"/>
  <c r="D704" i="15"/>
  <c r="D703" i="15"/>
  <c r="D702" i="15"/>
  <c r="D701" i="15"/>
  <c r="D700" i="15"/>
  <c r="D699" i="15"/>
  <c r="D698" i="15"/>
  <c r="D697" i="15"/>
  <c r="D696" i="15"/>
  <c r="D695" i="15"/>
  <c r="D694" i="15"/>
  <c r="D693" i="15"/>
  <c r="D692" i="15"/>
  <c r="D691" i="15"/>
  <c r="D690" i="15"/>
  <c r="D689" i="15"/>
  <c r="D688" i="15"/>
  <c r="D687" i="15"/>
  <c r="D686" i="15"/>
  <c r="D685" i="15"/>
  <c r="D684" i="15"/>
  <c r="D683" i="15"/>
  <c r="D682" i="15"/>
  <c r="D681" i="15"/>
  <c r="D680" i="15"/>
  <c r="D679" i="15"/>
  <c r="D678" i="15"/>
  <c r="D677" i="15"/>
  <c r="D676" i="15"/>
  <c r="D675" i="15"/>
  <c r="D674" i="15"/>
  <c r="D673" i="15"/>
  <c r="D672" i="15"/>
  <c r="D671" i="15"/>
  <c r="D670" i="15"/>
  <c r="D669" i="15"/>
  <c r="D668" i="15"/>
  <c r="D667" i="15"/>
  <c r="D666" i="15"/>
  <c r="D665" i="15"/>
  <c r="D664" i="15"/>
  <c r="D663" i="15"/>
  <c r="D662" i="15"/>
  <c r="D661" i="15"/>
  <c r="D660" i="15"/>
  <c r="D659" i="15"/>
  <c r="D658" i="15"/>
  <c r="D657" i="15"/>
  <c r="D656" i="15"/>
  <c r="D655" i="15"/>
  <c r="D654" i="15"/>
  <c r="D653" i="15"/>
  <c r="D652" i="15"/>
  <c r="D651" i="15"/>
  <c r="D650" i="15"/>
  <c r="D649" i="15"/>
  <c r="D648" i="15"/>
  <c r="D647" i="15"/>
  <c r="D646" i="15"/>
  <c r="D645" i="15"/>
  <c r="D644" i="15"/>
  <c r="D643" i="15"/>
  <c r="D642" i="15"/>
  <c r="D641" i="15"/>
  <c r="D640" i="15"/>
  <c r="D639" i="15"/>
  <c r="D638" i="15"/>
  <c r="D637" i="15"/>
  <c r="D636" i="15"/>
  <c r="D635" i="15"/>
  <c r="D634" i="15"/>
  <c r="D633" i="15"/>
  <c r="D632" i="15"/>
  <c r="D631" i="15"/>
  <c r="D630" i="15"/>
  <c r="D629" i="15"/>
  <c r="D628" i="15"/>
  <c r="D627" i="15"/>
  <c r="D626" i="15"/>
  <c r="D625" i="15"/>
  <c r="D624" i="15"/>
  <c r="D623" i="15"/>
  <c r="D622" i="15"/>
  <c r="D621" i="15"/>
  <c r="D620" i="15"/>
  <c r="D619" i="15"/>
  <c r="D618" i="15"/>
  <c r="D617" i="15"/>
  <c r="D616" i="15"/>
  <c r="D615" i="15"/>
  <c r="D614" i="15"/>
  <c r="D613" i="15"/>
  <c r="D612" i="15"/>
  <c r="D611" i="15"/>
  <c r="D610" i="15"/>
  <c r="D609" i="15"/>
  <c r="D608" i="15"/>
  <c r="D607" i="15"/>
  <c r="D606" i="15"/>
  <c r="D605" i="15"/>
  <c r="D604" i="15"/>
  <c r="D603" i="15"/>
  <c r="D602" i="15"/>
  <c r="D601" i="15"/>
  <c r="D600" i="15"/>
  <c r="D599" i="15"/>
  <c r="D598" i="15"/>
  <c r="D597" i="15"/>
  <c r="D596" i="15"/>
  <c r="D595" i="15"/>
  <c r="D594" i="15"/>
  <c r="D593" i="15"/>
  <c r="D592" i="15"/>
  <c r="D591" i="15"/>
  <c r="D590" i="15"/>
  <c r="D589" i="15"/>
  <c r="D588" i="15"/>
  <c r="D587" i="15"/>
  <c r="D586" i="15"/>
  <c r="D585" i="15"/>
  <c r="D584" i="15"/>
  <c r="D583" i="15"/>
  <c r="D582" i="15"/>
  <c r="D581" i="15"/>
  <c r="D580" i="15"/>
  <c r="D579" i="15"/>
  <c r="D578" i="15"/>
  <c r="D577" i="15"/>
  <c r="D576" i="15"/>
  <c r="D575" i="15"/>
  <c r="D574" i="15"/>
  <c r="D573" i="15"/>
  <c r="D572" i="15"/>
  <c r="D571" i="15"/>
  <c r="D570" i="15"/>
  <c r="D569" i="15"/>
  <c r="D568" i="15"/>
  <c r="D567" i="15"/>
  <c r="D566" i="15"/>
  <c r="D565" i="15"/>
  <c r="D564" i="15"/>
  <c r="D563" i="15"/>
  <c r="D562" i="15"/>
  <c r="D561" i="15"/>
  <c r="D560" i="15"/>
  <c r="D559" i="15"/>
  <c r="D558" i="15"/>
  <c r="D557" i="15"/>
  <c r="D556" i="15"/>
  <c r="D555" i="15"/>
  <c r="D554" i="15"/>
  <c r="D553" i="15"/>
  <c r="D552" i="15"/>
  <c r="D551" i="15"/>
  <c r="D550" i="15"/>
  <c r="D549" i="15"/>
  <c r="D548" i="15"/>
  <c r="D547" i="15"/>
  <c r="D546" i="15"/>
  <c r="D545" i="15"/>
  <c r="D544" i="15"/>
  <c r="D543" i="15"/>
  <c r="D542" i="15"/>
  <c r="D541" i="15"/>
  <c r="D540" i="15"/>
  <c r="D539" i="15"/>
  <c r="D538" i="15"/>
  <c r="D537" i="15"/>
  <c r="D536" i="15"/>
  <c r="D535" i="15"/>
  <c r="D534" i="15"/>
  <c r="D533" i="15"/>
  <c r="D532" i="15"/>
  <c r="D531" i="15"/>
  <c r="D530" i="15"/>
  <c r="D529" i="15"/>
  <c r="D528" i="15"/>
  <c r="D527" i="15"/>
  <c r="D526" i="15"/>
  <c r="D525" i="15"/>
  <c r="D524" i="15"/>
  <c r="D523" i="15"/>
  <c r="D522" i="15"/>
  <c r="D521" i="15"/>
  <c r="D520" i="15"/>
  <c r="D519" i="15"/>
  <c r="D518" i="15"/>
  <c r="D517" i="15"/>
  <c r="D516" i="15"/>
  <c r="D515" i="15"/>
  <c r="D514" i="15"/>
  <c r="D513" i="15"/>
  <c r="D512" i="15"/>
  <c r="D511" i="15"/>
  <c r="D510" i="15"/>
  <c r="D509" i="15"/>
  <c r="D508" i="15"/>
  <c r="D507" i="15"/>
  <c r="D506" i="15"/>
  <c r="D505" i="15"/>
  <c r="D504" i="15"/>
  <c r="D503" i="15"/>
  <c r="D502" i="15"/>
  <c r="D501" i="15"/>
  <c r="D500" i="15"/>
  <c r="D499" i="15"/>
  <c r="D498" i="15"/>
  <c r="D497" i="15"/>
  <c r="D496" i="15"/>
  <c r="D495" i="15"/>
  <c r="D494" i="15"/>
  <c r="D493" i="15"/>
  <c r="D492" i="15"/>
  <c r="D491" i="15"/>
  <c r="D490" i="15"/>
  <c r="D489" i="15"/>
  <c r="D488" i="15"/>
  <c r="D487" i="15"/>
  <c r="D486" i="15"/>
  <c r="D485" i="15"/>
  <c r="D484" i="15"/>
  <c r="D483" i="15"/>
  <c r="D482" i="15"/>
  <c r="D481" i="15"/>
  <c r="D480" i="15"/>
  <c r="D479" i="15"/>
  <c r="D478" i="15"/>
  <c r="D477" i="15"/>
  <c r="D476" i="15"/>
  <c r="D475" i="15"/>
  <c r="D474" i="15"/>
  <c r="D473" i="15"/>
  <c r="D472" i="15"/>
  <c r="D471" i="15"/>
  <c r="D470" i="15"/>
  <c r="D469" i="15"/>
  <c r="D468" i="15"/>
  <c r="D467" i="15"/>
  <c r="D466" i="15"/>
  <c r="D465" i="15"/>
  <c r="D464" i="15"/>
  <c r="D463" i="15"/>
  <c r="D462" i="15"/>
  <c r="D461" i="15"/>
  <c r="D460" i="15"/>
  <c r="D459" i="15"/>
  <c r="D458" i="15"/>
  <c r="D457" i="15"/>
  <c r="D456" i="15"/>
  <c r="D455" i="15"/>
  <c r="D454" i="15"/>
  <c r="D453" i="15"/>
  <c r="D452" i="15"/>
  <c r="D451" i="15"/>
  <c r="D450" i="15"/>
  <c r="D449" i="15"/>
  <c r="D448" i="15"/>
  <c r="D447" i="15"/>
  <c r="D446" i="15"/>
  <c r="D445" i="15"/>
  <c r="D444" i="15"/>
  <c r="D443" i="15"/>
  <c r="D442" i="15"/>
  <c r="D441" i="15"/>
  <c r="D440" i="15"/>
  <c r="D439" i="15"/>
  <c r="D438" i="15"/>
  <c r="D437" i="15"/>
  <c r="D436" i="15"/>
  <c r="D435" i="15"/>
  <c r="D434" i="15"/>
  <c r="D433" i="15"/>
  <c r="D432" i="15"/>
  <c r="D431" i="15"/>
  <c r="D430" i="15"/>
  <c r="D429" i="15"/>
  <c r="D428" i="15"/>
  <c r="D427" i="15"/>
  <c r="D426" i="15"/>
  <c r="D425" i="15"/>
  <c r="D424" i="15"/>
  <c r="D423" i="15"/>
  <c r="D422" i="15"/>
  <c r="D421" i="15"/>
  <c r="D420" i="15"/>
  <c r="D419" i="15"/>
  <c r="D418" i="15"/>
  <c r="D417" i="15"/>
  <c r="D416" i="15"/>
  <c r="D415" i="15"/>
  <c r="D414" i="15"/>
  <c r="D413" i="15"/>
  <c r="D412" i="15"/>
  <c r="D411" i="15"/>
  <c r="D410" i="15"/>
  <c r="D409" i="15"/>
  <c r="D408" i="15"/>
  <c r="D407" i="15"/>
  <c r="D406" i="15"/>
  <c r="D405" i="15"/>
  <c r="D404" i="15"/>
  <c r="D403" i="15"/>
  <c r="D402" i="15"/>
  <c r="D401" i="15"/>
  <c r="D400" i="15"/>
  <c r="D399" i="15"/>
  <c r="D398" i="15"/>
  <c r="D397" i="15"/>
  <c r="D396" i="15"/>
  <c r="D395" i="15"/>
  <c r="D394" i="15"/>
  <c r="D393" i="15"/>
  <c r="D392" i="15"/>
  <c r="D391" i="15"/>
  <c r="D390" i="15"/>
  <c r="D389" i="15"/>
  <c r="D388" i="15"/>
  <c r="D387" i="15"/>
  <c r="D386" i="15"/>
  <c r="D385" i="15"/>
  <c r="D384" i="15"/>
  <c r="D383" i="15"/>
  <c r="D382" i="15"/>
  <c r="D381" i="15"/>
  <c r="D380" i="15"/>
  <c r="D379" i="15"/>
  <c r="D378" i="15"/>
  <c r="D377" i="15"/>
  <c r="D376" i="15"/>
  <c r="D375" i="15"/>
  <c r="D374" i="15"/>
  <c r="D373" i="15"/>
  <c r="D372" i="15"/>
  <c r="D371" i="15"/>
  <c r="D370" i="15"/>
  <c r="D369" i="15"/>
  <c r="D368" i="15"/>
  <c r="D367" i="15"/>
  <c r="D366" i="15"/>
  <c r="D365" i="15"/>
  <c r="D364" i="15"/>
  <c r="D363" i="15"/>
  <c r="D362" i="15"/>
  <c r="D361" i="15"/>
  <c r="D360" i="15"/>
  <c r="D359" i="15"/>
  <c r="D358" i="15"/>
  <c r="D357" i="15"/>
  <c r="D356" i="15"/>
  <c r="D355" i="15"/>
  <c r="D354" i="15"/>
  <c r="D353" i="15"/>
  <c r="D352" i="15"/>
  <c r="D351" i="15"/>
  <c r="D350" i="15"/>
  <c r="D349" i="15"/>
  <c r="D348" i="15"/>
  <c r="D347" i="15"/>
  <c r="D346" i="15"/>
  <c r="D345" i="15"/>
  <c r="D344" i="15"/>
  <c r="D343" i="15"/>
  <c r="D342" i="15"/>
  <c r="D341" i="15"/>
  <c r="D340" i="15"/>
  <c r="D339" i="15"/>
  <c r="D338" i="15"/>
  <c r="D337" i="15"/>
  <c r="D336" i="15"/>
  <c r="D335" i="15"/>
  <c r="D334" i="15"/>
  <c r="D333" i="15"/>
  <c r="D332" i="15"/>
  <c r="D331" i="15"/>
  <c r="D330" i="15"/>
  <c r="D329" i="15"/>
  <c r="D328" i="15"/>
  <c r="D327" i="15"/>
  <c r="D326" i="15"/>
  <c r="D325" i="15"/>
  <c r="D324" i="15"/>
  <c r="D323" i="15"/>
  <c r="D322" i="15"/>
  <c r="D321" i="15"/>
  <c r="D320" i="15"/>
  <c r="D319" i="15"/>
  <c r="D318" i="15"/>
  <c r="D317" i="15"/>
  <c r="D316" i="15"/>
  <c r="D315" i="15"/>
  <c r="D314" i="15"/>
  <c r="D313" i="15"/>
  <c r="D312" i="15"/>
  <c r="D311" i="15"/>
  <c r="D310" i="15"/>
  <c r="D309" i="15"/>
  <c r="D308" i="15"/>
  <c r="D307" i="15"/>
  <c r="D306" i="15"/>
  <c r="D305" i="15"/>
  <c r="D304" i="15"/>
  <c r="D303" i="15"/>
  <c r="D302" i="15"/>
  <c r="D301" i="15"/>
  <c r="D300" i="15"/>
  <c r="D299" i="15"/>
  <c r="D298" i="15"/>
  <c r="D297" i="15"/>
  <c r="D296" i="15"/>
  <c r="D295" i="15"/>
  <c r="D294" i="15"/>
  <c r="D293" i="15"/>
  <c r="D292" i="15"/>
  <c r="D291" i="15"/>
  <c r="D290" i="15"/>
  <c r="D289" i="15"/>
  <c r="D288" i="15"/>
  <c r="D287" i="15"/>
  <c r="D286" i="15"/>
  <c r="D285" i="15"/>
  <c r="D284" i="15"/>
  <c r="D283" i="15"/>
  <c r="D282" i="15"/>
  <c r="D281" i="15"/>
  <c r="D280" i="15"/>
  <c r="D279" i="15"/>
  <c r="D278" i="15"/>
  <c r="D277" i="15"/>
  <c r="D276" i="15"/>
  <c r="D275" i="15"/>
  <c r="D274" i="15"/>
  <c r="D273" i="15"/>
  <c r="D272" i="15"/>
  <c r="D271" i="15"/>
  <c r="D270" i="15"/>
  <c r="D269" i="15"/>
  <c r="D268" i="15"/>
  <c r="D267" i="15"/>
  <c r="D266" i="15"/>
  <c r="D265" i="15"/>
  <c r="D264" i="15"/>
  <c r="D263" i="15"/>
  <c r="D262" i="15"/>
  <c r="D261" i="15"/>
  <c r="D260" i="15"/>
  <c r="D259" i="15"/>
  <c r="D258" i="15"/>
  <c r="D257" i="15"/>
  <c r="D256" i="15"/>
  <c r="D255" i="15"/>
  <c r="D254" i="15"/>
  <c r="D253" i="15"/>
  <c r="D252" i="15"/>
  <c r="D251" i="15"/>
  <c r="D250" i="15"/>
  <c r="D249" i="15"/>
  <c r="D248" i="15"/>
  <c r="D247" i="15"/>
  <c r="D246" i="15"/>
  <c r="D245" i="15"/>
  <c r="D244" i="15"/>
  <c r="D243" i="15"/>
  <c r="D242" i="15"/>
  <c r="D241" i="15"/>
  <c r="D240" i="15"/>
  <c r="D239" i="15"/>
  <c r="D238" i="15"/>
  <c r="D237" i="15"/>
  <c r="D236" i="15"/>
  <c r="D235" i="15"/>
  <c r="D234" i="15"/>
  <c r="D233" i="15"/>
  <c r="D232" i="15"/>
  <c r="D231" i="15"/>
  <c r="D230" i="15"/>
  <c r="D229" i="15"/>
  <c r="D228" i="15"/>
  <c r="D227" i="15"/>
  <c r="D226" i="15"/>
  <c r="D225" i="15"/>
  <c r="D224" i="15"/>
  <c r="D223" i="15"/>
  <c r="D222" i="15"/>
  <c r="D221" i="15"/>
  <c r="D220" i="15"/>
  <c r="D219" i="15"/>
  <c r="D218" i="15"/>
  <c r="D217" i="15"/>
  <c r="D216" i="15"/>
  <c r="D215" i="15"/>
  <c r="D214" i="15"/>
  <c r="D213" i="15"/>
  <c r="D212" i="15"/>
  <c r="D211" i="15"/>
  <c r="D210" i="15"/>
  <c r="D209" i="15"/>
  <c r="D208" i="15"/>
  <c r="D207" i="15"/>
  <c r="D206" i="15"/>
  <c r="D205" i="15"/>
  <c r="D204" i="15"/>
  <c r="D203" i="15"/>
  <c r="D202" i="15"/>
  <c r="D201" i="15"/>
  <c r="D200" i="15"/>
  <c r="D199" i="15"/>
  <c r="D198" i="15"/>
  <c r="D197" i="15"/>
  <c r="D196" i="15"/>
  <c r="D195" i="15"/>
  <c r="D194" i="15"/>
  <c r="D193" i="15"/>
  <c r="D192" i="15"/>
  <c r="D191" i="15"/>
  <c r="D190" i="15"/>
  <c r="D189" i="15"/>
  <c r="D188" i="15"/>
  <c r="D187" i="15"/>
  <c r="D186" i="15"/>
  <c r="D185" i="15"/>
  <c r="D184" i="15"/>
  <c r="D183" i="15"/>
  <c r="D182" i="15"/>
  <c r="D181" i="15"/>
  <c r="D180" i="15"/>
  <c r="D179" i="15"/>
  <c r="D178" i="15"/>
  <c r="D177" i="15"/>
  <c r="D176" i="15"/>
  <c r="D175" i="15"/>
  <c r="D174" i="15"/>
  <c r="D173" i="15"/>
  <c r="D172" i="15"/>
  <c r="D171" i="15"/>
  <c r="D170" i="15"/>
  <c r="D169" i="15"/>
  <c r="D168" i="15"/>
  <c r="D167" i="15"/>
  <c r="D166" i="15"/>
  <c r="D165" i="15"/>
  <c r="D164" i="15"/>
  <c r="D163" i="15"/>
  <c r="D162" i="15"/>
  <c r="D161" i="15"/>
  <c r="D160" i="15"/>
  <c r="D159" i="15"/>
  <c r="D158" i="15"/>
  <c r="D157" i="15"/>
  <c r="D156" i="15"/>
  <c r="D155" i="15"/>
  <c r="D154" i="15"/>
  <c r="D153" i="15"/>
  <c r="D152" i="15"/>
  <c r="D151" i="15"/>
  <c r="D150" i="15"/>
  <c r="D149" i="15"/>
  <c r="D148" i="15"/>
  <c r="D147" i="15"/>
  <c r="D146" i="15"/>
  <c r="D145" i="15"/>
  <c r="D144" i="15"/>
  <c r="D143" i="15"/>
  <c r="D142" i="15"/>
  <c r="D141" i="15"/>
  <c r="D140" i="15"/>
  <c r="D139" i="15"/>
  <c r="D138" i="15"/>
  <c r="D137" i="15"/>
  <c r="D136" i="15"/>
  <c r="D135" i="15"/>
  <c r="D134" i="15"/>
  <c r="D133" i="15"/>
  <c r="D132" i="15"/>
  <c r="D131" i="15"/>
  <c r="D130" i="15"/>
  <c r="D129" i="15"/>
  <c r="D128" i="15"/>
  <c r="D127" i="15"/>
  <c r="D126" i="15"/>
  <c r="D125" i="15"/>
  <c r="D124" i="15"/>
  <c r="D123" i="15"/>
  <c r="D122" i="15"/>
  <c r="D121" i="15"/>
  <c r="D120" i="15"/>
  <c r="D119" i="15"/>
  <c r="D118" i="15"/>
  <c r="D117" i="15"/>
  <c r="D116" i="15"/>
  <c r="D115" i="15"/>
  <c r="D114" i="15"/>
  <c r="D113" i="15"/>
  <c r="D112" i="15"/>
  <c r="D111" i="15"/>
  <c r="D110" i="15"/>
  <c r="D109" i="15"/>
  <c r="D108" i="15"/>
  <c r="D107" i="15"/>
  <c r="D106" i="15"/>
  <c r="D105" i="15"/>
  <c r="D104" i="15"/>
  <c r="D103" i="15"/>
  <c r="D102" i="15"/>
  <c r="D101" i="15"/>
  <c r="D100" i="15"/>
  <c r="D99" i="15"/>
  <c r="D98" i="15"/>
  <c r="D97" i="15"/>
  <c r="D96" i="15"/>
  <c r="D95" i="15"/>
  <c r="D94" i="15"/>
  <c r="D93" i="15"/>
  <c r="D92" i="15"/>
  <c r="D91" i="15"/>
  <c r="D90" i="15"/>
  <c r="D89" i="15"/>
  <c r="D88" i="15"/>
  <c r="D87" i="15"/>
  <c r="D86" i="15"/>
  <c r="D85" i="15"/>
  <c r="D84" i="15"/>
  <c r="D83" i="15"/>
  <c r="D82" i="15"/>
  <c r="D81" i="15"/>
  <c r="D80" i="15"/>
  <c r="D79" i="15"/>
  <c r="D78" i="15"/>
  <c r="D77" i="15"/>
  <c r="D76" i="15"/>
  <c r="D75" i="15"/>
  <c r="D74" i="15"/>
  <c r="D73" i="15"/>
  <c r="D72" i="15"/>
  <c r="D71" i="15"/>
  <c r="D70" i="15"/>
  <c r="D69" i="15"/>
  <c r="D68" i="15"/>
  <c r="D67" i="15"/>
  <c r="D66" i="15"/>
  <c r="D65" i="15"/>
  <c r="D64" i="15"/>
  <c r="D63" i="15"/>
  <c r="D62" i="15"/>
  <c r="D61" i="15"/>
  <c r="D60" i="15"/>
  <c r="D59" i="15"/>
  <c r="D58" i="15"/>
  <c r="D57" i="15"/>
  <c r="D56" i="15"/>
  <c r="D55" i="15"/>
  <c r="D54" i="15"/>
  <c r="D53" i="15"/>
  <c r="D52" i="15"/>
  <c r="D51" i="15"/>
  <c r="D50" i="15"/>
  <c r="D49" i="15"/>
  <c r="D48" i="15"/>
  <c r="D47" i="15"/>
  <c r="D46" i="15"/>
  <c r="D45" i="15"/>
  <c r="D44" i="15"/>
  <c r="D43" i="15"/>
  <c r="D42" i="15"/>
  <c r="D41" i="15"/>
  <c r="D40" i="15"/>
  <c r="D39" i="15"/>
  <c r="D38" i="15"/>
  <c r="D37" i="15"/>
  <c r="D36" i="15"/>
  <c r="D35" i="15"/>
  <c r="D34" i="15"/>
  <c r="D33" i="15"/>
  <c r="D32" i="15"/>
  <c r="D31" i="15"/>
  <c r="D30" i="15"/>
  <c r="D29" i="15"/>
  <c r="D28" i="15"/>
  <c r="O1014" i="15" l="1"/>
  <c r="P1014" i="15" s="1"/>
  <c r="O1013" i="15"/>
  <c r="P1013" i="15" s="1"/>
  <c r="O1012" i="15"/>
  <c r="P1012" i="15" s="1"/>
  <c r="O1011" i="15"/>
  <c r="P1011" i="15" s="1"/>
  <c r="O1010" i="15"/>
  <c r="P1010" i="15" s="1"/>
  <c r="O1009" i="15"/>
  <c r="P1009" i="15" s="1"/>
  <c r="O1008" i="15"/>
  <c r="P1008" i="15" s="1"/>
  <c r="O1007" i="15"/>
  <c r="P1007" i="15" s="1"/>
  <c r="O1006" i="15"/>
  <c r="P1006" i="15" s="1"/>
  <c r="O1005" i="15"/>
  <c r="P1005" i="15" s="1"/>
  <c r="O1004" i="15"/>
  <c r="P1004" i="15" s="1"/>
  <c r="O1003" i="15"/>
  <c r="P1003" i="15" s="1"/>
  <c r="O1002" i="15"/>
  <c r="P1002" i="15" s="1"/>
  <c r="O1001" i="15"/>
  <c r="P1001" i="15" s="1"/>
  <c r="O1000" i="15"/>
  <c r="P1000" i="15" s="1"/>
  <c r="O999" i="15"/>
  <c r="P999" i="15" s="1"/>
  <c r="O998" i="15"/>
  <c r="P998" i="15" s="1"/>
  <c r="O997" i="15"/>
  <c r="P997" i="15" s="1"/>
  <c r="O996" i="15"/>
  <c r="P996" i="15" s="1"/>
  <c r="O995" i="15"/>
  <c r="P995" i="15" s="1"/>
  <c r="O994" i="15"/>
  <c r="P994" i="15" s="1"/>
  <c r="O993" i="15"/>
  <c r="P993" i="15" s="1"/>
  <c r="O992" i="15"/>
  <c r="P992" i="15" s="1"/>
  <c r="O991" i="15"/>
  <c r="P991" i="15" s="1"/>
  <c r="O990" i="15"/>
  <c r="P990" i="15" s="1"/>
  <c r="O989" i="15"/>
  <c r="P989" i="15" s="1"/>
  <c r="O988" i="15"/>
  <c r="P988" i="15" s="1"/>
  <c r="O987" i="15"/>
  <c r="P987" i="15" s="1"/>
  <c r="O986" i="15"/>
  <c r="P986" i="15" s="1"/>
  <c r="O985" i="15"/>
  <c r="P985" i="15" s="1"/>
  <c r="O984" i="15"/>
  <c r="P984" i="15" s="1"/>
  <c r="O983" i="15"/>
  <c r="P983" i="15" s="1"/>
  <c r="O982" i="15"/>
  <c r="P982" i="15" s="1"/>
  <c r="O981" i="15"/>
  <c r="P981" i="15" s="1"/>
  <c r="O980" i="15"/>
  <c r="P980" i="15" s="1"/>
  <c r="O979" i="15"/>
  <c r="P979" i="15" s="1"/>
  <c r="O978" i="15"/>
  <c r="P978" i="15" s="1"/>
  <c r="O977" i="15"/>
  <c r="P977" i="15" s="1"/>
  <c r="O976" i="15"/>
  <c r="P976" i="15" s="1"/>
  <c r="O975" i="15"/>
  <c r="P975" i="15" s="1"/>
  <c r="O974" i="15"/>
  <c r="P974" i="15" s="1"/>
  <c r="O973" i="15"/>
  <c r="P973" i="15" s="1"/>
  <c r="O972" i="15"/>
  <c r="P972" i="15" s="1"/>
  <c r="O971" i="15"/>
  <c r="P971" i="15" s="1"/>
  <c r="O970" i="15"/>
  <c r="P970" i="15" s="1"/>
  <c r="O969" i="15"/>
  <c r="P969" i="15" s="1"/>
  <c r="O968" i="15"/>
  <c r="P968" i="15" s="1"/>
  <c r="O967" i="15"/>
  <c r="P967" i="15" s="1"/>
  <c r="O966" i="15"/>
  <c r="P966" i="15" s="1"/>
  <c r="O965" i="15"/>
  <c r="P965" i="15" s="1"/>
  <c r="O964" i="15"/>
  <c r="P964" i="15" s="1"/>
  <c r="O963" i="15"/>
  <c r="P963" i="15" s="1"/>
  <c r="O962" i="15"/>
  <c r="P962" i="15" s="1"/>
  <c r="O961" i="15"/>
  <c r="P961" i="15" s="1"/>
  <c r="O960" i="15"/>
  <c r="P960" i="15" s="1"/>
  <c r="O959" i="15"/>
  <c r="P959" i="15" s="1"/>
  <c r="O958" i="15"/>
  <c r="P958" i="15" s="1"/>
  <c r="O957" i="15"/>
  <c r="P957" i="15" s="1"/>
  <c r="O956" i="15"/>
  <c r="P956" i="15" s="1"/>
  <c r="O955" i="15"/>
  <c r="P955" i="15" s="1"/>
  <c r="O954" i="15"/>
  <c r="P954" i="15" s="1"/>
  <c r="O953" i="15"/>
  <c r="P953" i="15" s="1"/>
  <c r="O952" i="15"/>
  <c r="P952" i="15" s="1"/>
  <c r="O951" i="15"/>
  <c r="P951" i="15" s="1"/>
  <c r="O950" i="15"/>
  <c r="P950" i="15" s="1"/>
  <c r="O949" i="15"/>
  <c r="P949" i="15" s="1"/>
  <c r="O948" i="15"/>
  <c r="P948" i="15" s="1"/>
  <c r="O947" i="15"/>
  <c r="P947" i="15" s="1"/>
  <c r="O946" i="15"/>
  <c r="P946" i="15" s="1"/>
  <c r="O945" i="15"/>
  <c r="P945" i="15" s="1"/>
  <c r="O944" i="15"/>
  <c r="P944" i="15" s="1"/>
  <c r="O943" i="15"/>
  <c r="P943" i="15" s="1"/>
  <c r="O942" i="15"/>
  <c r="P942" i="15" s="1"/>
  <c r="O941" i="15"/>
  <c r="P941" i="15" s="1"/>
  <c r="O940" i="15"/>
  <c r="P940" i="15" s="1"/>
  <c r="O939" i="15"/>
  <c r="P939" i="15" s="1"/>
  <c r="O938" i="15"/>
  <c r="P938" i="15" s="1"/>
  <c r="O937" i="15"/>
  <c r="P937" i="15" s="1"/>
  <c r="O936" i="15"/>
  <c r="P936" i="15" s="1"/>
  <c r="O935" i="15"/>
  <c r="P935" i="15" s="1"/>
  <c r="O934" i="15"/>
  <c r="P934" i="15" s="1"/>
  <c r="O933" i="15"/>
  <c r="P933" i="15" s="1"/>
  <c r="O932" i="15"/>
  <c r="P932" i="15" s="1"/>
  <c r="O931" i="15"/>
  <c r="P931" i="15" s="1"/>
  <c r="O930" i="15"/>
  <c r="P930" i="15" s="1"/>
  <c r="O929" i="15"/>
  <c r="P929" i="15" s="1"/>
  <c r="O928" i="15"/>
  <c r="P928" i="15" s="1"/>
  <c r="O927" i="15"/>
  <c r="P927" i="15" s="1"/>
  <c r="O926" i="15"/>
  <c r="P926" i="15" s="1"/>
  <c r="O925" i="15"/>
  <c r="P925" i="15" s="1"/>
  <c r="O924" i="15"/>
  <c r="P924" i="15" s="1"/>
  <c r="O923" i="15"/>
  <c r="P923" i="15" s="1"/>
  <c r="O922" i="15"/>
  <c r="P922" i="15" s="1"/>
  <c r="O921" i="15"/>
  <c r="P921" i="15" s="1"/>
  <c r="O920" i="15"/>
  <c r="P920" i="15" s="1"/>
  <c r="O919" i="15"/>
  <c r="P919" i="15" s="1"/>
  <c r="O918" i="15"/>
  <c r="P918" i="15" s="1"/>
  <c r="O917" i="15"/>
  <c r="P917" i="15" s="1"/>
  <c r="O916" i="15"/>
  <c r="P916" i="15" s="1"/>
  <c r="O915" i="15"/>
  <c r="P915" i="15" s="1"/>
  <c r="O914" i="15"/>
  <c r="P914" i="15" s="1"/>
  <c r="O913" i="15"/>
  <c r="P913" i="15" s="1"/>
  <c r="O912" i="15"/>
  <c r="P912" i="15" s="1"/>
  <c r="O911" i="15"/>
  <c r="P911" i="15" s="1"/>
  <c r="O910" i="15"/>
  <c r="P910" i="15" s="1"/>
  <c r="O909" i="15"/>
  <c r="P909" i="15" s="1"/>
  <c r="O908" i="15"/>
  <c r="P908" i="15" s="1"/>
  <c r="O907" i="15"/>
  <c r="P907" i="15" s="1"/>
  <c r="O906" i="15"/>
  <c r="P906" i="15" s="1"/>
  <c r="O905" i="15"/>
  <c r="P905" i="15" s="1"/>
  <c r="O904" i="15"/>
  <c r="P904" i="15" s="1"/>
  <c r="O903" i="15"/>
  <c r="P903" i="15" s="1"/>
  <c r="O902" i="15"/>
  <c r="P902" i="15" s="1"/>
  <c r="O901" i="15"/>
  <c r="P901" i="15" s="1"/>
  <c r="O900" i="15"/>
  <c r="P900" i="15" s="1"/>
  <c r="O899" i="15"/>
  <c r="P899" i="15" s="1"/>
  <c r="O898" i="15"/>
  <c r="P898" i="15" s="1"/>
  <c r="O897" i="15"/>
  <c r="P897" i="15" s="1"/>
  <c r="O896" i="15"/>
  <c r="P896" i="15" s="1"/>
  <c r="O895" i="15"/>
  <c r="P895" i="15" s="1"/>
  <c r="O894" i="15"/>
  <c r="P894" i="15" s="1"/>
  <c r="O893" i="15"/>
  <c r="P893" i="15" s="1"/>
  <c r="O892" i="15"/>
  <c r="P892" i="15" s="1"/>
  <c r="O891" i="15"/>
  <c r="P891" i="15" s="1"/>
  <c r="O890" i="15"/>
  <c r="P890" i="15" s="1"/>
  <c r="O889" i="15"/>
  <c r="P889" i="15" s="1"/>
  <c r="O888" i="15"/>
  <c r="P888" i="15" s="1"/>
  <c r="O887" i="15"/>
  <c r="P887" i="15" s="1"/>
  <c r="O886" i="15"/>
  <c r="P886" i="15" s="1"/>
  <c r="O885" i="15"/>
  <c r="P885" i="15" s="1"/>
  <c r="O884" i="15"/>
  <c r="P884" i="15" s="1"/>
  <c r="O883" i="15"/>
  <c r="P883" i="15" s="1"/>
  <c r="O882" i="15"/>
  <c r="P882" i="15" s="1"/>
  <c r="O881" i="15"/>
  <c r="P881" i="15" s="1"/>
  <c r="O880" i="15"/>
  <c r="P880" i="15" s="1"/>
  <c r="O879" i="15"/>
  <c r="P879" i="15" s="1"/>
  <c r="O878" i="15"/>
  <c r="P878" i="15" s="1"/>
  <c r="O877" i="15"/>
  <c r="P877" i="15" s="1"/>
  <c r="O876" i="15"/>
  <c r="P876" i="15" s="1"/>
  <c r="O875" i="15"/>
  <c r="P875" i="15" s="1"/>
  <c r="O874" i="15"/>
  <c r="P874" i="15" s="1"/>
  <c r="O873" i="15"/>
  <c r="P873" i="15" s="1"/>
  <c r="O872" i="15"/>
  <c r="P872" i="15" s="1"/>
  <c r="O871" i="15"/>
  <c r="P871" i="15" s="1"/>
  <c r="O870" i="15"/>
  <c r="P870" i="15" s="1"/>
  <c r="O869" i="15"/>
  <c r="P869" i="15" s="1"/>
  <c r="O868" i="15"/>
  <c r="P868" i="15" s="1"/>
  <c r="O867" i="15"/>
  <c r="P867" i="15" s="1"/>
  <c r="O866" i="15"/>
  <c r="P866" i="15" s="1"/>
  <c r="O865" i="15"/>
  <c r="P865" i="15" s="1"/>
  <c r="O864" i="15"/>
  <c r="P864" i="15" s="1"/>
  <c r="O863" i="15"/>
  <c r="P863" i="15" s="1"/>
  <c r="O862" i="15"/>
  <c r="P862" i="15" s="1"/>
  <c r="O861" i="15"/>
  <c r="P861" i="15" s="1"/>
  <c r="O860" i="15"/>
  <c r="P860" i="15" s="1"/>
  <c r="O859" i="15"/>
  <c r="P859" i="15" s="1"/>
  <c r="O858" i="15"/>
  <c r="P858" i="15" s="1"/>
  <c r="O857" i="15"/>
  <c r="P857" i="15" s="1"/>
  <c r="O856" i="15"/>
  <c r="P856" i="15" s="1"/>
  <c r="O855" i="15"/>
  <c r="P855" i="15" s="1"/>
  <c r="O854" i="15"/>
  <c r="P854" i="15" s="1"/>
  <c r="O853" i="15"/>
  <c r="P853" i="15" s="1"/>
  <c r="O852" i="15"/>
  <c r="P852" i="15" s="1"/>
  <c r="O851" i="15"/>
  <c r="P851" i="15" s="1"/>
  <c r="O850" i="15"/>
  <c r="P850" i="15" s="1"/>
  <c r="O849" i="15"/>
  <c r="P849" i="15" s="1"/>
  <c r="O848" i="15"/>
  <c r="P848" i="15" s="1"/>
  <c r="O847" i="15"/>
  <c r="P847" i="15" s="1"/>
  <c r="O846" i="15"/>
  <c r="P846" i="15" s="1"/>
  <c r="O845" i="15"/>
  <c r="P845" i="15" s="1"/>
  <c r="O844" i="15"/>
  <c r="P844" i="15" s="1"/>
  <c r="O843" i="15"/>
  <c r="P843" i="15" s="1"/>
  <c r="O842" i="15"/>
  <c r="P842" i="15" s="1"/>
  <c r="O841" i="15"/>
  <c r="P841" i="15" s="1"/>
  <c r="O840" i="15"/>
  <c r="P840" i="15" s="1"/>
  <c r="O839" i="15"/>
  <c r="P839" i="15" s="1"/>
  <c r="O838" i="15"/>
  <c r="P838" i="15" s="1"/>
  <c r="O837" i="15"/>
  <c r="P837" i="15" s="1"/>
  <c r="O836" i="15"/>
  <c r="P836" i="15" s="1"/>
  <c r="O835" i="15"/>
  <c r="P835" i="15" s="1"/>
  <c r="O834" i="15"/>
  <c r="P834" i="15" s="1"/>
  <c r="O833" i="15"/>
  <c r="P833" i="15" s="1"/>
  <c r="O832" i="15"/>
  <c r="P832" i="15" s="1"/>
  <c r="O831" i="15"/>
  <c r="P831" i="15" s="1"/>
  <c r="O830" i="15"/>
  <c r="P830" i="15" s="1"/>
  <c r="O829" i="15"/>
  <c r="P829" i="15" s="1"/>
  <c r="O828" i="15"/>
  <c r="P828" i="15" s="1"/>
  <c r="O827" i="15"/>
  <c r="P827" i="15" s="1"/>
  <c r="O826" i="15"/>
  <c r="P826" i="15" s="1"/>
  <c r="O825" i="15"/>
  <c r="P825" i="15" s="1"/>
  <c r="O824" i="15"/>
  <c r="P824" i="15" s="1"/>
  <c r="O823" i="15"/>
  <c r="P823" i="15" s="1"/>
  <c r="O822" i="15"/>
  <c r="P822" i="15" s="1"/>
  <c r="O821" i="15"/>
  <c r="P821" i="15" s="1"/>
  <c r="O820" i="15"/>
  <c r="P820" i="15" s="1"/>
  <c r="O819" i="15"/>
  <c r="P819" i="15" s="1"/>
  <c r="O818" i="15"/>
  <c r="P818" i="15" s="1"/>
  <c r="O817" i="15"/>
  <c r="P817" i="15" s="1"/>
  <c r="O816" i="15"/>
  <c r="P816" i="15" s="1"/>
  <c r="O815" i="15"/>
  <c r="P815" i="15" s="1"/>
  <c r="O814" i="15"/>
  <c r="P814" i="15" s="1"/>
  <c r="O813" i="15"/>
  <c r="P813" i="15" s="1"/>
  <c r="O812" i="15"/>
  <c r="P812" i="15" s="1"/>
  <c r="O811" i="15"/>
  <c r="P811" i="15" s="1"/>
  <c r="O810" i="15"/>
  <c r="P810" i="15" s="1"/>
  <c r="O809" i="15"/>
  <c r="P809" i="15" s="1"/>
  <c r="O808" i="15"/>
  <c r="P808" i="15" s="1"/>
  <c r="O807" i="15"/>
  <c r="P807" i="15" s="1"/>
  <c r="O806" i="15"/>
  <c r="P806" i="15" s="1"/>
  <c r="O805" i="15"/>
  <c r="P805" i="15" s="1"/>
  <c r="O804" i="15"/>
  <c r="P804" i="15" s="1"/>
  <c r="O803" i="15"/>
  <c r="P803" i="15" s="1"/>
  <c r="O802" i="15"/>
  <c r="P802" i="15" s="1"/>
  <c r="O801" i="15"/>
  <c r="P801" i="15" s="1"/>
  <c r="O800" i="15"/>
  <c r="P800" i="15" s="1"/>
  <c r="O799" i="15"/>
  <c r="P799" i="15" s="1"/>
  <c r="O798" i="15"/>
  <c r="P798" i="15" s="1"/>
  <c r="O797" i="15"/>
  <c r="P797" i="15" s="1"/>
  <c r="O796" i="15"/>
  <c r="P796" i="15" s="1"/>
  <c r="O795" i="15"/>
  <c r="P795" i="15" s="1"/>
  <c r="O794" i="15"/>
  <c r="P794" i="15" s="1"/>
  <c r="O793" i="15"/>
  <c r="P793" i="15" s="1"/>
  <c r="O792" i="15"/>
  <c r="P792" i="15" s="1"/>
  <c r="O791" i="15"/>
  <c r="P791" i="15" s="1"/>
  <c r="O790" i="15"/>
  <c r="P790" i="15" s="1"/>
  <c r="O789" i="15"/>
  <c r="P789" i="15" s="1"/>
  <c r="O788" i="15"/>
  <c r="P788" i="15" s="1"/>
  <c r="O787" i="15"/>
  <c r="P787" i="15" s="1"/>
  <c r="O786" i="15"/>
  <c r="P786" i="15" s="1"/>
  <c r="O785" i="15"/>
  <c r="P785" i="15" s="1"/>
  <c r="O784" i="15"/>
  <c r="P784" i="15" s="1"/>
  <c r="O783" i="15"/>
  <c r="P783" i="15" s="1"/>
  <c r="O782" i="15"/>
  <c r="P782" i="15" s="1"/>
  <c r="O781" i="15"/>
  <c r="P781" i="15" s="1"/>
  <c r="O780" i="15"/>
  <c r="P780" i="15" s="1"/>
  <c r="O779" i="15"/>
  <c r="P779" i="15" s="1"/>
  <c r="O778" i="15"/>
  <c r="P778" i="15" s="1"/>
  <c r="O777" i="15"/>
  <c r="P777" i="15" s="1"/>
  <c r="O776" i="15"/>
  <c r="P776" i="15" s="1"/>
  <c r="O775" i="15"/>
  <c r="P775" i="15" s="1"/>
  <c r="O774" i="15"/>
  <c r="P774" i="15" s="1"/>
  <c r="O773" i="15"/>
  <c r="P773" i="15" s="1"/>
  <c r="O772" i="15"/>
  <c r="P772" i="15" s="1"/>
  <c r="O771" i="15"/>
  <c r="P771" i="15" s="1"/>
  <c r="O770" i="15"/>
  <c r="P770" i="15" s="1"/>
  <c r="O769" i="15"/>
  <c r="P769" i="15" s="1"/>
  <c r="O768" i="15"/>
  <c r="P768" i="15" s="1"/>
  <c r="O767" i="15"/>
  <c r="P767" i="15" s="1"/>
  <c r="O766" i="15"/>
  <c r="P766" i="15" s="1"/>
  <c r="O765" i="15"/>
  <c r="P765" i="15" s="1"/>
  <c r="O764" i="15"/>
  <c r="P764" i="15" s="1"/>
  <c r="O763" i="15"/>
  <c r="P763" i="15" s="1"/>
  <c r="O762" i="15"/>
  <c r="P762" i="15" s="1"/>
  <c r="O761" i="15"/>
  <c r="P761" i="15" s="1"/>
  <c r="O760" i="15"/>
  <c r="P760" i="15" s="1"/>
  <c r="O759" i="15"/>
  <c r="P759" i="15" s="1"/>
  <c r="O758" i="15"/>
  <c r="P758" i="15" s="1"/>
  <c r="O757" i="15"/>
  <c r="P757" i="15" s="1"/>
  <c r="O756" i="15"/>
  <c r="P756" i="15" s="1"/>
  <c r="O755" i="15"/>
  <c r="P755" i="15" s="1"/>
  <c r="O754" i="15"/>
  <c r="P754" i="15" s="1"/>
  <c r="O753" i="15"/>
  <c r="P753" i="15" s="1"/>
  <c r="O752" i="15"/>
  <c r="P752" i="15" s="1"/>
  <c r="O751" i="15"/>
  <c r="P751" i="15" s="1"/>
  <c r="O750" i="15"/>
  <c r="P750" i="15" s="1"/>
  <c r="O749" i="15"/>
  <c r="P749" i="15" s="1"/>
  <c r="O748" i="15"/>
  <c r="P748" i="15" s="1"/>
  <c r="O747" i="15"/>
  <c r="P747" i="15" s="1"/>
  <c r="O746" i="15"/>
  <c r="P746" i="15" s="1"/>
  <c r="O745" i="15"/>
  <c r="P745" i="15" s="1"/>
  <c r="O744" i="15"/>
  <c r="P744" i="15" s="1"/>
  <c r="O743" i="15"/>
  <c r="P743" i="15" s="1"/>
  <c r="O742" i="15"/>
  <c r="P742" i="15" s="1"/>
  <c r="O741" i="15"/>
  <c r="P741" i="15" s="1"/>
  <c r="O740" i="15"/>
  <c r="P740" i="15" s="1"/>
  <c r="O739" i="15"/>
  <c r="P739" i="15" s="1"/>
  <c r="O738" i="15"/>
  <c r="P738" i="15" s="1"/>
  <c r="O737" i="15"/>
  <c r="P737" i="15" s="1"/>
  <c r="O736" i="15"/>
  <c r="P736" i="15" s="1"/>
  <c r="O735" i="15"/>
  <c r="P735" i="15" s="1"/>
  <c r="O734" i="15"/>
  <c r="P734" i="15" s="1"/>
  <c r="O733" i="15"/>
  <c r="P733" i="15" s="1"/>
  <c r="O732" i="15"/>
  <c r="P732" i="15" s="1"/>
  <c r="O731" i="15"/>
  <c r="P731" i="15" s="1"/>
  <c r="O730" i="15"/>
  <c r="P730" i="15" s="1"/>
  <c r="O729" i="15"/>
  <c r="P729" i="15" s="1"/>
  <c r="O728" i="15"/>
  <c r="P728" i="15" s="1"/>
  <c r="O727" i="15"/>
  <c r="P727" i="15" s="1"/>
  <c r="O726" i="15"/>
  <c r="P726" i="15" s="1"/>
  <c r="O725" i="15"/>
  <c r="P725" i="15" s="1"/>
  <c r="O724" i="15"/>
  <c r="P724" i="15" s="1"/>
  <c r="O723" i="15"/>
  <c r="P723" i="15" s="1"/>
  <c r="O722" i="15"/>
  <c r="P722" i="15" s="1"/>
  <c r="O721" i="15"/>
  <c r="P721" i="15" s="1"/>
  <c r="O720" i="15"/>
  <c r="P720" i="15" s="1"/>
  <c r="O719" i="15"/>
  <c r="P719" i="15" s="1"/>
  <c r="O718" i="15"/>
  <c r="P718" i="15" s="1"/>
  <c r="O717" i="15"/>
  <c r="P717" i="15" s="1"/>
  <c r="O716" i="15"/>
  <c r="P716" i="15" s="1"/>
  <c r="O715" i="15"/>
  <c r="P715" i="15" s="1"/>
  <c r="O714" i="15"/>
  <c r="P714" i="15" s="1"/>
  <c r="O713" i="15"/>
  <c r="P713" i="15" s="1"/>
  <c r="O712" i="15"/>
  <c r="P712" i="15" s="1"/>
  <c r="O711" i="15"/>
  <c r="P711" i="15" s="1"/>
  <c r="O710" i="15"/>
  <c r="P710" i="15" s="1"/>
  <c r="O709" i="15"/>
  <c r="P709" i="15" s="1"/>
  <c r="O708" i="15"/>
  <c r="P708" i="15" s="1"/>
  <c r="O707" i="15"/>
  <c r="P707" i="15" s="1"/>
  <c r="O706" i="15"/>
  <c r="P706" i="15" s="1"/>
  <c r="O705" i="15"/>
  <c r="P705" i="15" s="1"/>
  <c r="O704" i="15"/>
  <c r="P704" i="15" s="1"/>
  <c r="O703" i="15"/>
  <c r="P703" i="15" s="1"/>
  <c r="O702" i="15"/>
  <c r="P702" i="15" s="1"/>
  <c r="O701" i="15"/>
  <c r="P701" i="15" s="1"/>
  <c r="O700" i="15"/>
  <c r="P700" i="15" s="1"/>
  <c r="O699" i="15"/>
  <c r="P699" i="15" s="1"/>
  <c r="O698" i="15"/>
  <c r="P698" i="15" s="1"/>
  <c r="O697" i="15"/>
  <c r="P697" i="15" s="1"/>
  <c r="O696" i="15"/>
  <c r="P696" i="15" s="1"/>
  <c r="O695" i="15"/>
  <c r="P695" i="15" s="1"/>
  <c r="O694" i="15"/>
  <c r="P694" i="15" s="1"/>
  <c r="O693" i="15"/>
  <c r="P693" i="15" s="1"/>
  <c r="O692" i="15"/>
  <c r="P692" i="15" s="1"/>
  <c r="O691" i="15"/>
  <c r="P691" i="15" s="1"/>
  <c r="O690" i="15"/>
  <c r="P690" i="15" s="1"/>
  <c r="O689" i="15"/>
  <c r="P689" i="15" s="1"/>
  <c r="O688" i="15"/>
  <c r="P688" i="15" s="1"/>
  <c r="O687" i="15"/>
  <c r="P687" i="15" s="1"/>
  <c r="O686" i="15"/>
  <c r="P686" i="15" s="1"/>
  <c r="O685" i="15"/>
  <c r="P685" i="15" s="1"/>
  <c r="O684" i="15"/>
  <c r="P684" i="15" s="1"/>
  <c r="O683" i="15"/>
  <c r="P683" i="15" s="1"/>
  <c r="O682" i="15"/>
  <c r="P682" i="15" s="1"/>
  <c r="O681" i="15"/>
  <c r="P681" i="15" s="1"/>
  <c r="O680" i="15"/>
  <c r="P680" i="15" s="1"/>
  <c r="O679" i="15"/>
  <c r="P679" i="15" s="1"/>
  <c r="O678" i="15"/>
  <c r="P678" i="15" s="1"/>
  <c r="O677" i="15"/>
  <c r="P677" i="15" s="1"/>
  <c r="O676" i="15"/>
  <c r="P676" i="15" s="1"/>
  <c r="O675" i="15"/>
  <c r="P675" i="15" s="1"/>
  <c r="O674" i="15"/>
  <c r="P674" i="15" s="1"/>
  <c r="O673" i="15"/>
  <c r="P673" i="15" s="1"/>
  <c r="O672" i="15"/>
  <c r="P672" i="15" s="1"/>
  <c r="O671" i="15"/>
  <c r="P671" i="15" s="1"/>
  <c r="O670" i="15"/>
  <c r="P670" i="15" s="1"/>
  <c r="O669" i="15"/>
  <c r="P669" i="15" s="1"/>
  <c r="O668" i="15"/>
  <c r="P668" i="15" s="1"/>
  <c r="O667" i="15"/>
  <c r="P667" i="15" s="1"/>
  <c r="O666" i="15"/>
  <c r="P666" i="15" s="1"/>
  <c r="O665" i="15"/>
  <c r="P665" i="15" s="1"/>
  <c r="O664" i="15"/>
  <c r="P664" i="15" s="1"/>
  <c r="O663" i="15"/>
  <c r="P663" i="15" s="1"/>
  <c r="O662" i="15"/>
  <c r="P662" i="15" s="1"/>
  <c r="O661" i="15"/>
  <c r="P661" i="15" s="1"/>
  <c r="O660" i="15"/>
  <c r="P660" i="15" s="1"/>
  <c r="O659" i="15"/>
  <c r="P659" i="15" s="1"/>
  <c r="O658" i="15"/>
  <c r="P658" i="15" s="1"/>
  <c r="O657" i="15"/>
  <c r="P657" i="15" s="1"/>
  <c r="O656" i="15"/>
  <c r="P656" i="15" s="1"/>
  <c r="O655" i="15"/>
  <c r="P655" i="15" s="1"/>
  <c r="O654" i="15"/>
  <c r="P654" i="15" s="1"/>
  <c r="O653" i="15"/>
  <c r="P653" i="15" s="1"/>
  <c r="O652" i="15"/>
  <c r="P652" i="15" s="1"/>
  <c r="O651" i="15"/>
  <c r="P651" i="15" s="1"/>
  <c r="O650" i="15"/>
  <c r="P650" i="15" s="1"/>
  <c r="O649" i="15"/>
  <c r="P649" i="15" s="1"/>
  <c r="O648" i="15"/>
  <c r="P648" i="15" s="1"/>
  <c r="O647" i="15"/>
  <c r="P647" i="15" s="1"/>
  <c r="O646" i="15"/>
  <c r="P646" i="15" s="1"/>
  <c r="O645" i="15"/>
  <c r="P645" i="15" s="1"/>
  <c r="O644" i="15"/>
  <c r="P644" i="15" s="1"/>
  <c r="O643" i="15"/>
  <c r="P643" i="15" s="1"/>
  <c r="O642" i="15"/>
  <c r="P642" i="15" s="1"/>
  <c r="O641" i="15"/>
  <c r="P641" i="15" s="1"/>
  <c r="O640" i="15"/>
  <c r="P640" i="15" s="1"/>
  <c r="O639" i="15"/>
  <c r="P639" i="15" s="1"/>
  <c r="O638" i="15"/>
  <c r="P638" i="15" s="1"/>
  <c r="O637" i="15"/>
  <c r="P637" i="15" s="1"/>
  <c r="O636" i="15"/>
  <c r="P636" i="15" s="1"/>
  <c r="O635" i="15"/>
  <c r="P635" i="15" s="1"/>
  <c r="O634" i="15"/>
  <c r="P634" i="15" s="1"/>
  <c r="O633" i="15"/>
  <c r="P633" i="15" s="1"/>
  <c r="O632" i="15"/>
  <c r="P632" i="15" s="1"/>
  <c r="O631" i="15"/>
  <c r="P631" i="15" s="1"/>
  <c r="O630" i="15"/>
  <c r="P630" i="15" s="1"/>
  <c r="O629" i="15"/>
  <c r="P629" i="15" s="1"/>
  <c r="O628" i="15"/>
  <c r="P628" i="15" s="1"/>
  <c r="O627" i="15"/>
  <c r="P627" i="15" s="1"/>
  <c r="O626" i="15"/>
  <c r="P626" i="15" s="1"/>
  <c r="O625" i="15"/>
  <c r="P625" i="15" s="1"/>
  <c r="O624" i="15"/>
  <c r="P624" i="15" s="1"/>
  <c r="O623" i="15"/>
  <c r="P623" i="15" s="1"/>
  <c r="O622" i="15"/>
  <c r="P622" i="15" s="1"/>
  <c r="O621" i="15"/>
  <c r="P621" i="15" s="1"/>
  <c r="O620" i="15"/>
  <c r="P620" i="15" s="1"/>
  <c r="O619" i="15"/>
  <c r="P619" i="15" s="1"/>
  <c r="O618" i="15"/>
  <c r="P618" i="15" s="1"/>
  <c r="O617" i="15"/>
  <c r="P617" i="15" s="1"/>
  <c r="O616" i="15"/>
  <c r="P616" i="15" s="1"/>
  <c r="O615" i="15"/>
  <c r="P615" i="15" s="1"/>
  <c r="O614" i="15"/>
  <c r="P614" i="15" s="1"/>
  <c r="O613" i="15"/>
  <c r="P613" i="15" s="1"/>
  <c r="O612" i="15"/>
  <c r="P612" i="15" s="1"/>
  <c r="O611" i="15"/>
  <c r="P611" i="15" s="1"/>
  <c r="O610" i="15"/>
  <c r="P610" i="15" s="1"/>
  <c r="O609" i="15"/>
  <c r="P609" i="15" s="1"/>
  <c r="O608" i="15"/>
  <c r="P608" i="15" s="1"/>
  <c r="O607" i="15"/>
  <c r="P607" i="15" s="1"/>
  <c r="O606" i="15"/>
  <c r="P606" i="15" s="1"/>
  <c r="O605" i="15"/>
  <c r="P605" i="15" s="1"/>
  <c r="O604" i="15"/>
  <c r="P604" i="15" s="1"/>
  <c r="O603" i="15"/>
  <c r="P603" i="15" s="1"/>
  <c r="O602" i="15"/>
  <c r="P602" i="15" s="1"/>
  <c r="O601" i="15"/>
  <c r="P601" i="15" s="1"/>
  <c r="O600" i="15"/>
  <c r="P600" i="15" s="1"/>
  <c r="O599" i="15"/>
  <c r="P599" i="15" s="1"/>
  <c r="O598" i="15"/>
  <c r="P598" i="15" s="1"/>
  <c r="O597" i="15"/>
  <c r="P597" i="15" s="1"/>
  <c r="O596" i="15"/>
  <c r="P596" i="15" s="1"/>
  <c r="O595" i="15"/>
  <c r="P595" i="15" s="1"/>
  <c r="O594" i="15"/>
  <c r="P594" i="15" s="1"/>
  <c r="O593" i="15"/>
  <c r="P593" i="15" s="1"/>
  <c r="O592" i="15"/>
  <c r="P592" i="15" s="1"/>
  <c r="O591" i="15"/>
  <c r="P591" i="15" s="1"/>
  <c r="O590" i="15"/>
  <c r="P590" i="15" s="1"/>
  <c r="O589" i="15"/>
  <c r="P589" i="15" s="1"/>
  <c r="O588" i="15"/>
  <c r="P588" i="15" s="1"/>
  <c r="O587" i="15"/>
  <c r="P587" i="15" s="1"/>
  <c r="O586" i="15"/>
  <c r="P586" i="15" s="1"/>
  <c r="O585" i="15"/>
  <c r="P585" i="15" s="1"/>
  <c r="O584" i="15"/>
  <c r="P584" i="15" s="1"/>
  <c r="O583" i="15"/>
  <c r="P583" i="15" s="1"/>
  <c r="O582" i="15"/>
  <c r="P582" i="15" s="1"/>
  <c r="O581" i="15"/>
  <c r="P581" i="15" s="1"/>
  <c r="O580" i="15"/>
  <c r="P580" i="15" s="1"/>
  <c r="O579" i="15"/>
  <c r="P579" i="15" s="1"/>
  <c r="O578" i="15"/>
  <c r="P578" i="15" s="1"/>
  <c r="O577" i="15"/>
  <c r="P577" i="15" s="1"/>
  <c r="O576" i="15"/>
  <c r="P576" i="15" s="1"/>
  <c r="O575" i="15"/>
  <c r="P575" i="15" s="1"/>
  <c r="O574" i="15"/>
  <c r="P574" i="15" s="1"/>
  <c r="O573" i="15"/>
  <c r="P573" i="15" s="1"/>
  <c r="O572" i="15"/>
  <c r="P572" i="15" s="1"/>
  <c r="O571" i="15"/>
  <c r="P571" i="15" s="1"/>
  <c r="O570" i="15"/>
  <c r="P570" i="15" s="1"/>
  <c r="O569" i="15"/>
  <c r="P569" i="15" s="1"/>
  <c r="O568" i="15"/>
  <c r="P568" i="15" s="1"/>
  <c r="O567" i="15"/>
  <c r="P567" i="15" s="1"/>
  <c r="O566" i="15"/>
  <c r="P566" i="15" s="1"/>
  <c r="O565" i="15"/>
  <c r="P565" i="15" s="1"/>
  <c r="O564" i="15"/>
  <c r="P564" i="15" s="1"/>
  <c r="O563" i="15"/>
  <c r="P563" i="15" s="1"/>
  <c r="O562" i="15"/>
  <c r="P562" i="15" s="1"/>
  <c r="O561" i="15"/>
  <c r="P561" i="15" s="1"/>
  <c r="O560" i="15"/>
  <c r="P560" i="15" s="1"/>
  <c r="O559" i="15"/>
  <c r="P559" i="15" s="1"/>
  <c r="O558" i="15"/>
  <c r="P558" i="15" s="1"/>
  <c r="O557" i="15"/>
  <c r="P557" i="15" s="1"/>
  <c r="O556" i="15"/>
  <c r="P556" i="15" s="1"/>
  <c r="O555" i="15"/>
  <c r="P555" i="15" s="1"/>
  <c r="O554" i="15"/>
  <c r="P554" i="15" s="1"/>
  <c r="O553" i="15"/>
  <c r="P553" i="15" s="1"/>
  <c r="O552" i="15"/>
  <c r="P552" i="15" s="1"/>
  <c r="O551" i="15"/>
  <c r="P551" i="15" s="1"/>
  <c r="O550" i="15"/>
  <c r="P550" i="15" s="1"/>
  <c r="O549" i="15"/>
  <c r="P549" i="15" s="1"/>
  <c r="O548" i="15"/>
  <c r="P548" i="15" s="1"/>
  <c r="O547" i="15"/>
  <c r="P547" i="15" s="1"/>
  <c r="O546" i="15"/>
  <c r="P546" i="15" s="1"/>
  <c r="O545" i="15"/>
  <c r="P545" i="15" s="1"/>
  <c r="O544" i="15"/>
  <c r="P544" i="15" s="1"/>
  <c r="O543" i="15"/>
  <c r="P543" i="15" s="1"/>
  <c r="O542" i="15"/>
  <c r="P542" i="15" s="1"/>
  <c r="O541" i="15"/>
  <c r="P541" i="15" s="1"/>
  <c r="O540" i="15"/>
  <c r="P540" i="15" s="1"/>
  <c r="O539" i="15"/>
  <c r="P539" i="15" s="1"/>
  <c r="O538" i="15"/>
  <c r="P538" i="15" s="1"/>
  <c r="O537" i="15"/>
  <c r="P537" i="15" s="1"/>
  <c r="O536" i="15"/>
  <c r="P536" i="15" s="1"/>
  <c r="O535" i="15"/>
  <c r="P535" i="15" s="1"/>
  <c r="O534" i="15"/>
  <c r="P534" i="15" s="1"/>
  <c r="O533" i="15"/>
  <c r="P533" i="15" s="1"/>
  <c r="O532" i="15"/>
  <c r="P532" i="15" s="1"/>
  <c r="O531" i="15"/>
  <c r="P531" i="15" s="1"/>
  <c r="O530" i="15"/>
  <c r="P530" i="15" s="1"/>
  <c r="O529" i="15"/>
  <c r="P529" i="15" s="1"/>
  <c r="O528" i="15"/>
  <c r="P528" i="15" s="1"/>
  <c r="O527" i="15"/>
  <c r="P527" i="15" s="1"/>
  <c r="O526" i="15"/>
  <c r="P526" i="15" s="1"/>
  <c r="O525" i="15"/>
  <c r="P525" i="15" s="1"/>
  <c r="O524" i="15"/>
  <c r="P524" i="15" s="1"/>
  <c r="O523" i="15"/>
  <c r="P523" i="15" s="1"/>
  <c r="O522" i="15"/>
  <c r="P522" i="15" s="1"/>
  <c r="O521" i="15"/>
  <c r="P521" i="15" s="1"/>
  <c r="O520" i="15"/>
  <c r="P520" i="15" s="1"/>
  <c r="O519" i="15"/>
  <c r="P519" i="15" s="1"/>
  <c r="O518" i="15"/>
  <c r="P518" i="15" s="1"/>
  <c r="O517" i="15"/>
  <c r="P517" i="15" s="1"/>
  <c r="O516" i="15"/>
  <c r="P516" i="15" s="1"/>
  <c r="O515" i="15"/>
  <c r="P515" i="15" s="1"/>
  <c r="O514" i="15"/>
  <c r="P514" i="15" s="1"/>
  <c r="O513" i="15"/>
  <c r="P513" i="15" s="1"/>
  <c r="O512" i="15"/>
  <c r="P512" i="15" s="1"/>
  <c r="O511" i="15"/>
  <c r="P511" i="15" s="1"/>
  <c r="O510" i="15"/>
  <c r="P510" i="15" s="1"/>
  <c r="O509" i="15"/>
  <c r="P509" i="15" s="1"/>
  <c r="O508" i="15"/>
  <c r="P508" i="15" s="1"/>
  <c r="O507" i="15"/>
  <c r="P507" i="15" s="1"/>
  <c r="O506" i="15"/>
  <c r="P506" i="15" s="1"/>
  <c r="O505" i="15"/>
  <c r="P505" i="15" s="1"/>
  <c r="O504" i="15"/>
  <c r="P504" i="15" s="1"/>
  <c r="O503" i="15"/>
  <c r="P503" i="15" s="1"/>
  <c r="O502" i="15"/>
  <c r="P502" i="15" s="1"/>
  <c r="O501" i="15"/>
  <c r="P501" i="15" s="1"/>
  <c r="O500" i="15"/>
  <c r="P500" i="15" s="1"/>
  <c r="O499" i="15"/>
  <c r="P499" i="15" s="1"/>
  <c r="O498" i="15"/>
  <c r="P498" i="15" s="1"/>
  <c r="O497" i="15"/>
  <c r="P497" i="15" s="1"/>
  <c r="O496" i="15"/>
  <c r="P496" i="15" s="1"/>
  <c r="O495" i="15"/>
  <c r="P495" i="15" s="1"/>
  <c r="O494" i="15"/>
  <c r="P494" i="15" s="1"/>
  <c r="O493" i="15"/>
  <c r="P493" i="15" s="1"/>
  <c r="O492" i="15"/>
  <c r="P492" i="15" s="1"/>
  <c r="O491" i="15"/>
  <c r="P491" i="15" s="1"/>
  <c r="O490" i="15"/>
  <c r="P490" i="15" s="1"/>
  <c r="O489" i="15"/>
  <c r="P489" i="15" s="1"/>
  <c r="O488" i="15"/>
  <c r="P488" i="15" s="1"/>
  <c r="O487" i="15"/>
  <c r="P487" i="15" s="1"/>
  <c r="O486" i="15"/>
  <c r="P486" i="15" s="1"/>
  <c r="O485" i="15"/>
  <c r="P485" i="15" s="1"/>
  <c r="O484" i="15"/>
  <c r="P484" i="15" s="1"/>
  <c r="O483" i="15"/>
  <c r="P483" i="15" s="1"/>
  <c r="O482" i="15"/>
  <c r="P482" i="15" s="1"/>
  <c r="O481" i="15"/>
  <c r="P481" i="15" s="1"/>
  <c r="O480" i="15"/>
  <c r="P480" i="15" s="1"/>
  <c r="O479" i="15"/>
  <c r="P479" i="15" s="1"/>
  <c r="O478" i="15"/>
  <c r="P478" i="15" s="1"/>
  <c r="O477" i="15"/>
  <c r="P477" i="15" s="1"/>
  <c r="O476" i="15"/>
  <c r="P476" i="15" s="1"/>
  <c r="O475" i="15"/>
  <c r="P475" i="15" s="1"/>
  <c r="O474" i="15"/>
  <c r="P474" i="15" s="1"/>
  <c r="O473" i="15"/>
  <c r="P473" i="15" s="1"/>
  <c r="O472" i="15"/>
  <c r="P472" i="15" s="1"/>
  <c r="O471" i="15"/>
  <c r="P471" i="15" s="1"/>
  <c r="O470" i="15"/>
  <c r="P470" i="15" s="1"/>
  <c r="O469" i="15"/>
  <c r="P469" i="15" s="1"/>
  <c r="O468" i="15"/>
  <c r="P468" i="15" s="1"/>
  <c r="O467" i="15"/>
  <c r="P467" i="15" s="1"/>
  <c r="O466" i="15"/>
  <c r="P466" i="15" s="1"/>
  <c r="O465" i="15"/>
  <c r="P465" i="15" s="1"/>
  <c r="O464" i="15"/>
  <c r="P464" i="15" s="1"/>
  <c r="O463" i="15"/>
  <c r="P463" i="15" s="1"/>
  <c r="O462" i="15"/>
  <c r="P462" i="15" s="1"/>
  <c r="O461" i="15"/>
  <c r="P461" i="15" s="1"/>
  <c r="O460" i="15"/>
  <c r="P460" i="15" s="1"/>
  <c r="O459" i="15"/>
  <c r="P459" i="15" s="1"/>
  <c r="O458" i="15"/>
  <c r="P458" i="15" s="1"/>
  <c r="O457" i="15"/>
  <c r="P457" i="15" s="1"/>
  <c r="O456" i="15"/>
  <c r="P456" i="15" s="1"/>
  <c r="O455" i="15"/>
  <c r="P455" i="15" s="1"/>
  <c r="O454" i="15"/>
  <c r="P454" i="15" s="1"/>
  <c r="O453" i="15"/>
  <c r="P453" i="15" s="1"/>
  <c r="O452" i="15"/>
  <c r="P452" i="15" s="1"/>
  <c r="O451" i="15"/>
  <c r="P451" i="15" s="1"/>
  <c r="O450" i="15"/>
  <c r="P450" i="15" s="1"/>
  <c r="O449" i="15"/>
  <c r="P449" i="15" s="1"/>
  <c r="O448" i="15"/>
  <c r="P448" i="15" s="1"/>
  <c r="O447" i="15"/>
  <c r="P447" i="15" s="1"/>
  <c r="O446" i="15"/>
  <c r="P446" i="15" s="1"/>
  <c r="O445" i="15"/>
  <c r="P445" i="15" s="1"/>
  <c r="O444" i="15"/>
  <c r="P444" i="15" s="1"/>
  <c r="O443" i="15"/>
  <c r="P443" i="15" s="1"/>
  <c r="O442" i="15"/>
  <c r="P442" i="15" s="1"/>
  <c r="O441" i="15"/>
  <c r="P441" i="15" s="1"/>
  <c r="O440" i="15"/>
  <c r="P440" i="15" s="1"/>
  <c r="O439" i="15"/>
  <c r="P439" i="15" s="1"/>
  <c r="O438" i="15"/>
  <c r="P438" i="15" s="1"/>
  <c r="O437" i="15"/>
  <c r="P437" i="15" s="1"/>
  <c r="O436" i="15"/>
  <c r="P436" i="15" s="1"/>
  <c r="O435" i="15"/>
  <c r="P435" i="15" s="1"/>
  <c r="O434" i="15"/>
  <c r="P434" i="15" s="1"/>
  <c r="O433" i="15"/>
  <c r="P433" i="15" s="1"/>
  <c r="O432" i="15"/>
  <c r="P432" i="15" s="1"/>
  <c r="O431" i="15"/>
  <c r="P431" i="15" s="1"/>
  <c r="O430" i="15"/>
  <c r="P430" i="15" s="1"/>
  <c r="O429" i="15"/>
  <c r="P429" i="15" s="1"/>
  <c r="O428" i="15"/>
  <c r="P428" i="15" s="1"/>
  <c r="O427" i="15"/>
  <c r="P427" i="15" s="1"/>
  <c r="O426" i="15"/>
  <c r="P426" i="15" s="1"/>
  <c r="O425" i="15"/>
  <c r="P425" i="15" s="1"/>
  <c r="O424" i="15"/>
  <c r="P424" i="15" s="1"/>
  <c r="O423" i="15"/>
  <c r="P423" i="15" s="1"/>
  <c r="O422" i="15"/>
  <c r="P422" i="15" s="1"/>
  <c r="O421" i="15"/>
  <c r="P421" i="15" s="1"/>
  <c r="O420" i="15"/>
  <c r="P420" i="15" s="1"/>
  <c r="O419" i="15"/>
  <c r="P419" i="15" s="1"/>
  <c r="O418" i="15"/>
  <c r="P418" i="15" s="1"/>
  <c r="O417" i="15"/>
  <c r="P417" i="15" s="1"/>
  <c r="O416" i="15"/>
  <c r="P416" i="15" s="1"/>
  <c r="O415" i="15"/>
  <c r="P415" i="15" s="1"/>
  <c r="O414" i="15"/>
  <c r="P414" i="15" s="1"/>
  <c r="O413" i="15"/>
  <c r="P413" i="15" s="1"/>
  <c r="O412" i="15"/>
  <c r="P412" i="15" s="1"/>
  <c r="O411" i="15"/>
  <c r="P411" i="15" s="1"/>
  <c r="O410" i="15"/>
  <c r="P410" i="15" s="1"/>
  <c r="O409" i="15"/>
  <c r="P409" i="15" s="1"/>
  <c r="O408" i="15"/>
  <c r="P408" i="15" s="1"/>
  <c r="O407" i="15"/>
  <c r="P407" i="15" s="1"/>
  <c r="O406" i="15"/>
  <c r="P406" i="15" s="1"/>
  <c r="O405" i="15"/>
  <c r="P405" i="15" s="1"/>
  <c r="O404" i="15"/>
  <c r="P404" i="15" s="1"/>
  <c r="O403" i="15"/>
  <c r="P403" i="15" s="1"/>
  <c r="O402" i="15"/>
  <c r="P402" i="15" s="1"/>
  <c r="O401" i="15"/>
  <c r="P401" i="15" s="1"/>
  <c r="O400" i="15"/>
  <c r="P400" i="15" s="1"/>
  <c r="O399" i="15"/>
  <c r="P399" i="15" s="1"/>
  <c r="O398" i="15"/>
  <c r="P398" i="15" s="1"/>
  <c r="O397" i="15"/>
  <c r="P397" i="15" s="1"/>
  <c r="O396" i="15"/>
  <c r="P396" i="15" s="1"/>
  <c r="O395" i="15"/>
  <c r="P395" i="15" s="1"/>
  <c r="O394" i="15"/>
  <c r="P394" i="15" s="1"/>
  <c r="O393" i="15"/>
  <c r="P393" i="15" s="1"/>
  <c r="O392" i="15"/>
  <c r="P392" i="15" s="1"/>
  <c r="O391" i="15"/>
  <c r="P391" i="15" s="1"/>
  <c r="O390" i="15"/>
  <c r="P390" i="15" s="1"/>
  <c r="O389" i="15"/>
  <c r="P389" i="15" s="1"/>
  <c r="O388" i="15"/>
  <c r="P388" i="15" s="1"/>
  <c r="O387" i="15"/>
  <c r="P387" i="15" s="1"/>
  <c r="O386" i="15"/>
  <c r="P386" i="15" s="1"/>
  <c r="O385" i="15"/>
  <c r="P385" i="15" s="1"/>
  <c r="O384" i="15"/>
  <c r="P384" i="15" s="1"/>
  <c r="O383" i="15"/>
  <c r="P383" i="15" s="1"/>
  <c r="O382" i="15"/>
  <c r="P382" i="15" s="1"/>
  <c r="O381" i="15"/>
  <c r="P381" i="15" s="1"/>
  <c r="O380" i="15"/>
  <c r="P380" i="15" s="1"/>
  <c r="O379" i="15"/>
  <c r="P379" i="15" s="1"/>
  <c r="O378" i="15"/>
  <c r="P378" i="15" s="1"/>
  <c r="O377" i="15"/>
  <c r="P377" i="15" s="1"/>
  <c r="O376" i="15"/>
  <c r="P376" i="15" s="1"/>
  <c r="O375" i="15"/>
  <c r="P375" i="15" s="1"/>
  <c r="O374" i="15"/>
  <c r="P374" i="15" s="1"/>
  <c r="O373" i="15"/>
  <c r="P373" i="15" s="1"/>
  <c r="O372" i="15"/>
  <c r="P372" i="15" s="1"/>
  <c r="O371" i="15"/>
  <c r="P371" i="15" s="1"/>
  <c r="O370" i="15"/>
  <c r="P370" i="15" s="1"/>
  <c r="O369" i="15"/>
  <c r="P369" i="15" s="1"/>
  <c r="O368" i="15"/>
  <c r="P368" i="15" s="1"/>
  <c r="O367" i="15"/>
  <c r="P367" i="15" s="1"/>
  <c r="O366" i="15"/>
  <c r="P366" i="15" s="1"/>
  <c r="O365" i="15"/>
  <c r="P365" i="15" s="1"/>
  <c r="O364" i="15"/>
  <c r="P364" i="15" s="1"/>
  <c r="O363" i="15"/>
  <c r="P363" i="15" s="1"/>
  <c r="O362" i="15"/>
  <c r="P362" i="15" s="1"/>
  <c r="O361" i="15"/>
  <c r="P361" i="15" s="1"/>
  <c r="O360" i="15"/>
  <c r="P360" i="15" s="1"/>
  <c r="O359" i="15"/>
  <c r="P359" i="15" s="1"/>
  <c r="O358" i="15"/>
  <c r="P358" i="15" s="1"/>
  <c r="O357" i="15"/>
  <c r="P357" i="15" s="1"/>
  <c r="O356" i="15"/>
  <c r="P356" i="15" s="1"/>
  <c r="O355" i="15"/>
  <c r="P355" i="15" s="1"/>
  <c r="O354" i="15"/>
  <c r="P354" i="15" s="1"/>
  <c r="O353" i="15"/>
  <c r="P353" i="15" s="1"/>
  <c r="O352" i="15"/>
  <c r="P352" i="15" s="1"/>
  <c r="O351" i="15"/>
  <c r="P351" i="15" s="1"/>
  <c r="O350" i="15"/>
  <c r="P350" i="15" s="1"/>
  <c r="O349" i="15"/>
  <c r="P349" i="15" s="1"/>
  <c r="O348" i="15"/>
  <c r="P348" i="15" s="1"/>
  <c r="O347" i="15"/>
  <c r="P347" i="15" s="1"/>
  <c r="O346" i="15"/>
  <c r="P346" i="15" s="1"/>
  <c r="O345" i="15"/>
  <c r="P345" i="15" s="1"/>
  <c r="O344" i="15"/>
  <c r="P344" i="15" s="1"/>
  <c r="O343" i="15"/>
  <c r="P343" i="15" s="1"/>
  <c r="O342" i="15"/>
  <c r="P342" i="15" s="1"/>
  <c r="O341" i="15"/>
  <c r="P341" i="15" s="1"/>
  <c r="O340" i="15"/>
  <c r="P340" i="15" s="1"/>
  <c r="O339" i="15"/>
  <c r="P339" i="15" s="1"/>
  <c r="O338" i="15"/>
  <c r="P338" i="15" s="1"/>
  <c r="O337" i="15"/>
  <c r="P337" i="15" s="1"/>
  <c r="O336" i="15"/>
  <c r="P336" i="15" s="1"/>
  <c r="O335" i="15"/>
  <c r="P335" i="15" s="1"/>
  <c r="O334" i="15"/>
  <c r="P334" i="15" s="1"/>
  <c r="O333" i="15"/>
  <c r="P333" i="15" s="1"/>
  <c r="O332" i="15"/>
  <c r="P332" i="15" s="1"/>
  <c r="O331" i="15"/>
  <c r="P331" i="15" s="1"/>
  <c r="O330" i="15"/>
  <c r="P330" i="15" s="1"/>
  <c r="O329" i="15"/>
  <c r="P329" i="15" s="1"/>
  <c r="O328" i="15"/>
  <c r="P328" i="15" s="1"/>
  <c r="O327" i="15"/>
  <c r="P327" i="15" s="1"/>
  <c r="O326" i="15"/>
  <c r="P326" i="15" s="1"/>
  <c r="O325" i="15"/>
  <c r="P325" i="15" s="1"/>
  <c r="O324" i="15"/>
  <c r="P324" i="15" s="1"/>
  <c r="O323" i="15"/>
  <c r="P323" i="15" s="1"/>
  <c r="O322" i="15"/>
  <c r="P322" i="15" s="1"/>
  <c r="O321" i="15"/>
  <c r="P321" i="15" s="1"/>
  <c r="O320" i="15"/>
  <c r="P320" i="15" s="1"/>
  <c r="O319" i="15"/>
  <c r="P319" i="15" s="1"/>
  <c r="O318" i="15"/>
  <c r="P318" i="15" s="1"/>
  <c r="O317" i="15"/>
  <c r="P317" i="15" s="1"/>
  <c r="O316" i="15"/>
  <c r="P316" i="15" s="1"/>
  <c r="O315" i="15"/>
  <c r="P315" i="15" s="1"/>
  <c r="O314" i="15"/>
  <c r="P314" i="15" s="1"/>
  <c r="O313" i="15"/>
  <c r="P313" i="15" s="1"/>
  <c r="O312" i="15"/>
  <c r="P312" i="15" s="1"/>
  <c r="O311" i="15"/>
  <c r="P311" i="15" s="1"/>
  <c r="O310" i="15"/>
  <c r="P310" i="15" s="1"/>
  <c r="O309" i="15"/>
  <c r="P309" i="15" s="1"/>
  <c r="O308" i="15"/>
  <c r="P308" i="15" s="1"/>
  <c r="O307" i="15"/>
  <c r="P307" i="15" s="1"/>
  <c r="O306" i="15"/>
  <c r="P306" i="15" s="1"/>
  <c r="O305" i="15"/>
  <c r="P305" i="15" s="1"/>
  <c r="O304" i="15"/>
  <c r="P304" i="15" s="1"/>
  <c r="O303" i="15"/>
  <c r="P303" i="15" s="1"/>
  <c r="O302" i="15"/>
  <c r="P302" i="15" s="1"/>
  <c r="O301" i="15"/>
  <c r="P301" i="15" s="1"/>
  <c r="O300" i="15"/>
  <c r="P300" i="15" s="1"/>
  <c r="O299" i="15"/>
  <c r="P299" i="15" s="1"/>
  <c r="O298" i="15"/>
  <c r="P298" i="15" s="1"/>
  <c r="O297" i="15"/>
  <c r="P297" i="15" s="1"/>
  <c r="O296" i="15"/>
  <c r="P296" i="15" s="1"/>
  <c r="O295" i="15"/>
  <c r="P295" i="15" s="1"/>
  <c r="O294" i="15"/>
  <c r="P294" i="15" s="1"/>
  <c r="O293" i="15"/>
  <c r="P293" i="15" s="1"/>
  <c r="O292" i="15"/>
  <c r="P292" i="15" s="1"/>
  <c r="O291" i="15"/>
  <c r="P291" i="15" s="1"/>
  <c r="O290" i="15"/>
  <c r="P290" i="15" s="1"/>
  <c r="O289" i="15"/>
  <c r="P289" i="15" s="1"/>
  <c r="O288" i="15"/>
  <c r="P288" i="15" s="1"/>
  <c r="O287" i="15"/>
  <c r="P287" i="15" s="1"/>
  <c r="O286" i="15"/>
  <c r="P286" i="15" s="1"/>
  <c r="O285" i="15"/>
  <c r="P285" i="15" s="1"/>
  <c r="O284" i="15"/>
  <c r="P284" i="15" s="1"/>
  <c r="O283" i="15"/>
  <c r="P283" i="15" s="1"/>
  <c r="O282" i="15"/>
  <c r="P282" i="15" s="1"/>
  <c r="O281" i="15"/>
  <c r="P281" i="15" s="1"/>
  <c r="O280" i="15"/>
  <c r="P280" i="15" s="1"/>
  <c r="O279" i="15"/>
  <c r="P279" i="15" s="1"/>
  <c r="O278" i="15"/>
  <c r="P278" i="15" s="1"/>
  <c r="O277" i="15"/>
  <c r="P277" i="15" s="1"/>
  <c r="O276" i="15"/>
  <c r="P276" i="15" s="1"/>
  <c r="O275" i="15"/>
  <c r="P275" i="15" s="1"/>
  <c r="O274" i="15"/>
  <c r="P274" i="15" s="1"/>
  <c r="O273" i="15"/>
  <c r="P273" i="15" s="1"/>
  <c r="O272" i="15"/>
  <c r="P272" i="15" s="1"/>
  <c r="O271" i="15"/>
  <c r="P271" i="15" s="1"/>
  <c r="O270" i="15"/>
  <c r="P270" i="15" s="1"/>
  <c r="O269" i="15"/>
  <c r="P269" i="15" s="1"/>
  <c r="O268" i="15"/>
  <c r="P268" i="15" s="1"/>
  <c r="O267" i="15"/>
  <c r="P267" i="15" s="1"/>
  <c r="O266" i="15"/>
  <c r="P266" i="15" s="1"/>
  <c r="O265" i="15"/>
  <c r="P265" i="15" s="1"/>
  <c r="O264" i="15"/>
  <c r="P264" i="15" s="1"/>
  <c r="O263" i="15"/>
  <c r="P263" i="15" s="1"/>
  <c r="O262" i="15"/>
  <c r="P262" i="15" s="1"/>
  <c r="O261" i="15"/>
  <c r="P261" i="15" s="1"/>
  <c r="O260" i="15"/>
  <c r="P260" i="15" s="1"/>
  <c r="O259" i="15"/>
  <c r="P259" i="15" s="1"/>
  <c r="O258" i="15"/>
  <c r="P258" i="15" s="1"/>
  <c r="O257" i="15"/>
  <c r="P257" i="15" s="1"/>
  <c r="O256" i="15"/>
  <c r="P256" i="15" s="1"/>
  <c r="O255" i="15"/>
  <c r="P255" i="15" s="1"/>
  <c r="O254" i="15"/>
  <c r="P254" i="15" s="1"/>
  <c r="O253" i="15"/>
  <c r="P253" i="15" s="1"/>
  <c r="O252" i="15"/>
  <c r="P252" i="15" s="1"/>
  <c r="O251" i="15"/>
  <c r="P251" i="15" s="1"/>
  <c r="O250" i="15"/>
  <c r="P250" i="15" s="1"/>
  <c r="O249" i="15"/>
  <c r="P249" i="15" s="1"/>
  <c r="O248" i="15"/>
  <c r="P248" i="15" s="1"/>
  <c r="O247" i="15"/>
  <c r="P247" i="15" s="1"/>
  <c r="O246" i="15"/>
  <c r="P246" i="15" s="1"/>
  <c r="O245" i="15"/>
  <c r="P245" i="15" s="1"/>
  <c r="O244" i="15"/>
  <c r="P244" i="15" s="1"/>
  <c r="O243" i="15"/>
  <c r="P243" i="15" s="1"/>
  <c r="O242" i="15"/>
  <c r="P242" i="15" s="1"/>
  <c r="O241" i="15"/>
  <c r="P241" i="15" s="1"/>
  <c r="O240" i="15"/>
  <c r="P240" i="15" s="1"/>
  <c r="O239" i="15"/>
  <c r="P239" i="15" s="1"/>
  <c r="O238" i="15"/>
  <c r="P238" i="15" s="1"/>
  <c r="O237" i="15"/>
  <c r="P237" i="15" s="1"/>
  <c r="O236" i="15"/>
  <c r="P236" i="15" s="1"/>
  <c r="O235" i="15"/>
  <c r="P235" i="15" s="1"/>
  <c r="O234" i="15"/>
  <c r="P234" i="15" s="1"/>
  <c r="O233" i="15"/>
  <c r="P233" i="15" s="1"/>
  <c r="O232" i="15"/>
  <c r="P232" i="15" s="1"/>
  <c r="O231" i="15"/>
  <c r="P231" i="15" s="1"/>
  <c r="O230" i="15"/>
  <c r="P230" i="15" s="1"/>
  <c r="O229" i="15"/>
  <c r="P229" i="15" s="1"/>
  <c r="O228" i="15"/>
  <c r="P228" i="15" s="1"/>
  <c r="O227" i="15"/>
  <c r="P227" i="15" s="1"/>
  <c r="O226" i="15"/>
  <c r="P226" i="15" s="1"/>
  <c r="O225" i="15"/>
  <c r="P225" i="15" s="1"/>
  <c r="O224" i="15"/>
  <c r="P224" i="15" s="1"/>
  <c r="O223" i="15"/>
  <c r="P223" i="15" s="1"/>
  <c r="O222" i="15"/>
  <c r="P222" i="15" s="1"/>
  <c r="O221" i="15"/>
  <c r="P221" i="15" s="1"/>
  <c r="O220" i="15"/>
  <c r="P220" i="15" s="1"/>
  <c r="O219" i="15"/>
  <c r="P219" i="15" s="1"/>
  <c r="O218" i="15"/>
  <c r="P218" i="15" s="1"/>
  <c r="O217" i="15"/>
  <c r="P217" i="15" s="1"/>
  <c r="O216" i="15"/>
  <c r="P216" i="15" s="1"/>
  <c r="O215" i="15"/>
  <c r="P215" i="15" s="1"/>
  <c r="O214" i="15"/>
  <c r="P214" i="15" s="1"/>
  <c r="O213" i="15"/>
  <c r="P213" i="15" s="1"/>
  <c r="O212" i="15"/>
  <c r="P212" i="15" s="1"/>
  <c r="O211" i="15"/>
  <c r="P211" i="15" s="1"/>
  <c r="O210" i="15"/>
  <c r="P210" i="15" s="1"/>
  <c r="O209" i="15"/>
  <c r="P209" i="15" s="1"/>
  <c r="O208" i="15"/>
  <c r="P208" i="15" s="1"/>
  <c r="O207" i="15"/>
  <c r="P207" i="15" s="1"/>
  <c r="O206" i="15"/>
  <c r="P206" i="15" s="1"/>
  <c r="O205" i="15"/>
  <c r="P205" i="15" s="1"/>
  <c r="O204" i="15"/>
  <c r="P204" i="15" s="1"/>
  <c r="O203" i="15"/>
  <c r="P203" i="15" s="1"/>
  <c r="O202" i="15"/>
  <c r="P202" i="15" s="1"/>
  <c r="O201" i="15"/>
  <c r="P201" i="15" s="1"/>
  <c r="O200" i="15"/>
  <c r="P200" i="15" s="1"/>
  <c r="O199" i="15"/>
  <c r="P199" i="15" s="1"/>
  <c r="O198" i="15"/>
  <c r="P198" i="15" s="1"/>
  <c r="O197" i="15"/>
  <c r="P197" i="15" s="1"/>
  <c r="O196" i="15"/>
  <c r="P196" i="15" s="1"/>
  <c r="O195" i="15"/>
  <c r="P195" i="15" s="1"/>
  <c r="O194" i="15"/>
  <c r="P194" i="15" s="1"/>
  <c r="O193" i="15"/>
  <c r="P193" i="15" s="1"/>
  <c r="O192" i="15"/>
  <c r="P192" i="15" s="1"/>
  <c r="O191" i="15"/>
  <c r="P191" i="15" s="1"/>
  <c r="O190" i="15"/>
  <c r="P190" i="15" s="1"/>
  <c r="O189" i="15"/>
  <c r="P189" i="15" s="1"/>
  <c r="O188" i="15"/>
  <c r="P188" i="15" s="1"/>
  <c r="O187" i="15"/>
  <c r="P187" i="15" s="1"/>
  <c r="O186" i="15"/>
  <c r="P186" i="15" s="1"/>
  <c r="O185" i="15"/>
  <c r="P185" i="15" s="1"/>
  <c r="O184" i="15"/>
  <c r="P184" i="15" s="1"/>
  <c r="O183" i="15"/>
  <c r="P183" i="15" s="1"/>
  <c r="O182" i="15"/>
  <c r="P182" i="15" s="1"/>
  <c r="O181" i="15"/>
  <c r="P181" i="15" s="1"/>
  <c r="O180" i="15"/>
  <c r="P180" i="15" s="1"/>
  <c r="O179" i="15"/>
  <c r="P179" i="15" s="1"/>
  <c r="O178" i="15"/>
  <c r="P178" i="15" s="1"/>
  <c r="O177" i="15"/>
  <c r="P177" i="15" s="1"/>
  <c r="O176" i="15"/>
  <c r="P176" i="15" s="1"/>
  <c r="O175" i="15"/>
  <c r="P175" i="15" s="1"/>
  <c r="O174" i="15"/>
  <c r="P174" i="15" s="1"/>
  <c r="O173" i="15"/>
  <c r="P173" i="15" s="1"/>
  <c r="O172" i="15"/>
  <c r="P172" i="15" s="1"/>
  <c r="O171" i="15"/>
  <c r="P171" i="15" s="1"/>
  <c r="O170" i="15"/>
  <c r="P170" i="15" s="1"/>
  <c r="O169" i="15"/>
  <c r="P169" i="15" s="1"/>
  <c r="O168" i="15"/>
  <c r="P168" i="15" s="1"/>
  <c r="O167" i="15"/>
  <c r="P167" i="15" s="1"/>
  <c r="O166" i="15"/>
  <c r="P166" i="15" s="1"/>
  <c r="O165" i="15"/>
  <c r="P165" i="15" s="1"/>
  <c r="O164" i="15"/>
  <c r="P164" i="15" s="1"/>
  <c r="O163" i="15"/>
  <c r="P163" i="15" s="1"/>
  <c r="O162" i="15"/>
  <c r="P162" i="15" s="1"/>
  <c r="O161" i="15"/>
  <c r="P161" i="15" s="1"/>
  <c r="O160" i="15"/>
  <c r="P160" i="15" s="1"/>
  <c r="O159" i="15"/>
  <c r="P159" i="15" s="1"/>
  <c r="O158" i="15"/>
  <c r="P158" i="15" s="1"/>
  <c r="O157" i="15"/>
  <c r="P157" i="15" s="1"/>
  <c r="O156" i="15"/>
  <c r="P156" i="15" s="1"/>
  <c r="O155" i="15"/>
  <c r="P155" i="15" s="1"/>
  <c r="O154" i="15"/>
  <c r="P154" i="15" s="1"/>
  <c r="O153" i="15"/>
  <c r="P153" i="15" s="1"/>
  <c r="O152" i="15"/>
  <c r="P152" i="15" s="1"/>
  <c r="O151" i="15"/>
  <c r="P151" i="15" s="1"/>
  <c r="O150" i="15"/>
  <c r="P150" i="15" s="1"/>
  <c r="O149" i="15"/>
  <c r="P149" i="15" s="1"/>
  <c r="O148" i="15"/>
  <c r="P148" i="15" s="1"/>
  <c r="O147" i="15"/>
  <c r="P147" i="15" s="1"/>
  <c r="O146" i="15"/>
  <c r="P146" i="15" s="1"/>
  <c r="O145" i="15"/>
  <c r="P145" i="15" s="1"/>
  <c r="O144" i="15"/>
  <c r="P144" i="15" s="1"/>
  <c r="O143" i="15"/>
  <c r="P143" i="15" s="1"/>
  <c r="O142" i="15"/>
  <c r="P142" i="15" s="1"/>
  <c r="O141" i="15"/>
  <c r="P141" i="15" s="1"/>
  <c r="O140" i="15"/>
  <c r="P140" i="15" s="1"/>
  <c r="O139" i="15"/>
  <c r="P139" i="15" s="1"/>
  <c r="O138" i="15"/>
  <c r="P138" i="15" s="1"/>
  <c r="O137" i="15"/>
  <c r="P137" i="15" s="1"/>
  <c r="O136" i="15"/>
  <c r="P136" i="15" s="1"/>
  <c r="O135" i="15"/>
  <c r="P135" i="15" s="1"/>
  <c r="O134" i="15"/>
  <c r="P134" i="15" s="1"/>
  <c r="O133" i="15"/>
  <c r="P133" i="15" s="1"/>
  <c r="O132" i="15"/>
  <c r="P132" i="15" s="1"/>
  <c r="O131" i="15"/>
  <c r="P131" i="15" s="1"/>
  <c r="O130" i="15"/>
  <c r="P130" i="15" s="1"/>
  <c r="O129" i="15"/>
  <c r="P129" i="15" s="1"/>
  <c r="O128" i="15"/>
  <c r="P128" i="15" s="1"/>
  <c r="O127" i="15"/>
  <c r="P127" i="15" s="1"/>
  <c r="O126" i="15"/>
  <c r="P126" i="15" s="1"/>
  <c r="O125" i="15"/>
  <c r="P125" i="15" s="1"/>
  <c r="O124" i="15"/>
  <c r="P124" i="15" s="1"/>
  <c r="O123" i="15"/>
  <c r="P123" i="15" s="1"/>
  <c r="O122" i="15"/>
  <c r="P122" i="15" s="1"/>
  <c r="O121" i="15"/>
  <c r="P121" i="15" s="1"/>
  <c r="O120" i="15"/>
  <c r="P120" i="15" s="1"/>
  <c r="O119" i="15"/>
  <c r="P119" i="15" s="1"/>
  <c r="O118" i="15"/>
  <c r="P118" i="15" s="1"/>
  <c r="O117" i="15"/>
  <c r="P117" i="15" s="1"/>
  <c r="O116" i="15"/>
  <c r="P116" i="15" s="1"/>
  <c r="O115" i="15"/>
  <c r="P115" i="15" s="1"/>
  <c r="O114" i="15"/>
  <c r="P114" i="15" s="1"/>
  <c r="O113" i="15"/>
  <c r="P113" i="15" s="1"/>
  <c r="O112" i="15"/>
  <c r="P112" i="15" s="1"/>
  <c r="O111" i="15"/>
  <c r="P111" i="15" s="1"/>
  <c r="O110" i="15"/>
  <c r="P110" i="15" s="1"/>
  <c r="O109" i="15"/>
  <c r="P109" i="15" s="1"/>
  <c r="O108" i="15"/>
  <c r="P108" i="15" s="1"/>
  <c r="O107" i="15"/>
  <c r="P107" i="15" s="1"/>
  <c r="O106" i="15"/>
  <c r="P106" i="15" s="1"/>
  <c r="O105" i="15"/>
  <c r="P105" i="15" s="1"/>
  <c r="O104" i="15"/>
  <c r="P104" i="15" s="1"/>
  <c r="O103" i="15"/>
  <c r="P103" i="15" s="1"/>
  <c r="O102" i="15"/>
  <c r="P102" i="15" s="1"/>
  <c r="O101" i="15"/>
  <c r="P101" i="15" s="1"/>
  <c r="O100" i="15"/>
  <c r="P100" i="15" s="1"/>
  <c r="O99" i="15"/>
  <c r="P99" i="15" s="1"/>
  <c r="O98" i="15"/>
  <c r="P98" i="15" s="1"/>
  <c r="O97" i="15"/>
  <c r="P97" i="15" s="1"/>
  <c r="O96" i="15"/>
  <c r="P96" i="15" s="1"/>
  <c r="O95" i="15"/>
  <c r="P95" i="15" s="1"/>
  <c r="O94" i="15"/>
  <c r="P94" i="15" s="1"/>
  <c r="O93" i="15"/>
  <c r="P93" i="15" s="1"/>
  <c r="O92" i="15"/>
  <c r="P92" i="15" s="1"/>
  <c r="O91" i="15"/>
  <c r="P91" i="15" s="1"/>
  <c r="O90" i="15"/>
  <c r="P90" i="15" s="1"/>
  <c r="O89" i="15"/>
  <c r="P89" i="15" s="1"/>
  <c r="O88" i="15"/>
  <c r="P88" i="15" s="1"/>
  <c r="O87" i="15"/>
  <c r="P87" i="15" s="1"/>
  <c r="O86" i="15"/>
  <c r="P86" i="15" s="1"/>
  <c r="O85" i="15"/>
  <c r="P85" i="15" s="1"/>
  <c r="O84" i="15"/>
  <c r="P84" i="15" s="1"/>
  <c r="O83" i="15"/>
  <c r="P83" i="15" s="1"/>
  <c r="O82" i="15"/>
  <c r="P82" i="15" s="1"/>
  <c r="O81" i="15"/>
  <c r="P81" i="15" s="1"/>
  <c r="O80" i="15"/>
  <c r="P80" i="15" s="1"/>
  <c r="O79" i="15"/>
  <c r="P79" i="15" s="1"/>
  <c r="O78" i="15"/>
  <c r="P78" i="15" s="1"/>
  <c r="O77" i="15"/>
  <c r="P77" i="15" s="1"/>
  <c r="O76" i="15"/>
  <c r="P76" i="15" s="1"/>
  <c r="O75" i="15"/>
  <c r="P75" i="15" s="1"/>
  <c r="O74" i="15"/>
  <c r="P74" i="15" s="1"/>
  <c r="O73" i="15"/>
  <c r="P73" i="15" s="1"/>
  <c r="O72" i="15"/>
  <c r="P72" i="15" s="1"/>
  <c r="O71" i="15"/>
  <c r="P71" i="15" s="1"/>
  <c r="O70" i="15"/>
  <c r="P70" i="15" s="1"/>
  <c r="O69" i="15"/>
  <c r="P69" i="15" s="1"/>
  <c r="O68" i="15"/>
  <c r="P68" i="15" s="1"/>
  <c r="O67" i="15"/>
  <c r="P67" i="15" s="1"/>
  <c r="O66" i="15"/>
  <c r="P66" i="15" s="1"/>
  <c r="O65" i="15"/>
  <c r="P65" i="15" s="1"/>
  <c r="O64" i="15"/>
  <c r="P64" i="15" s="1"/>
  <c r="O63" i="15"/>
  <c r="P63" i="15" s="1"/>
  <c r="O62" i="15"/>
  <c r="P62" i="15" s="1"/>
  <c r="O61" i="15"/>
  <c r="P61" i="15" s="1"/>
  <c r="O60" i="15"/>
  <c r="P60" i="15" s="1"/>
  <c r="O59" i="15"/>
  <c r="P59" i="15" s="1"/>
  <c r="O58" i="15"/>
  <c r="P58" i="15" s="1"/>
  <c r="O57" i="15"/>
  <c r="P57" i="15" s="1"/>
  <c r="O56" i="15"/>
  <c r="P56" i="15" s="1"/>
  <c r="O55" i="15"/>
  <c r="P55" i="15" s="1"/>
  <c r="O54" i="15"/>
  <c r="P54" i="15" s="1"/>
  <c r="O53" i="15"/>
  <c r="P53" i="15" s="1"/>
  <c r="O52" i="15"/>
  <c r="P52" i="15" s="1"/>
  <c r="O51" i="15"/>
  <c r="P51" i="15" s="1"/>
  <c r="O50" i="15"/>
  <c r="P50" i="15" s="1"/>
  <c r="O49" i="15"/>
  <c r="P49" i="15" s="1"/>
  <c r="O48" i="15"/>
  <c r="P48" i="15" s="1"/>
  <c r="O47" i="15"/>
  <c r="P47" i="15" s="1"/>
  <c r="O46" i="15"/>
  <c r="P46" i="15" s="1"/>
  <c r="O45" i="15"/>
  <c r="P45" i="15" s="1"/>
  <c r="O44" i="15"/>
  <c r="P44" i="15" s="1"/>
  <c r="O43" i="15"/>
  <c r="P43" i="15" s="1"/>
  <c r="O42" i="15"/>
  <c r="P42" i="15" s="1"/>
  <c r="O41" i="15"/>
  <c r="P41" i="15" s="1"/>
  <c r="O40" i="15"/>
  <c r="P40" i="15" s="1"/>
  <c r="O39" i="15"/>
  <c r="P39" i="15" s="1"/>
  <c r="O38" i="15"/>
  <c r="P38" i="15" s="1"/>
  <c r="O37" i="15"/>
  <c r="P37" i="15" s="1"/>
  <c r="O36" i="15"/>
  <c r="P36" i="15" s="1"/>
  <c r="O35" i="15"/>
  <c r="P35" i="15" s="1"/>
  <c r="O34" i="15"/>
  <c r="P34" i="15" s="1"/>
  <c r="O33" i="15"/>
  <c r="P33" i="15" s="1"/>
  <c r="O32" i="15"/>
  <c r="P32" i="15" s="1"/>
  <c r="O31" i="15"/>
  <c r="P31" i="15" s="1"/>
  <c r="O30" i="15"/>
  <c r="P30" i="15" s="1"/>
  <c r="O29" i="15"/>
  <c r="P29" i="15" s="1"/>
  <c r="O28" i="15"/>
  <c r="P28" i="15" s="1"/>
  <c r="O27" i="15"/>
  <c r="O26" i="15"/>
  <c r="O25" i="15"/>
  <c r="O24" i="15"/>
  <c r="O23" i="15"/>
  <c r="O22" i="15"/>
  <c r="O21" i="15"/>
  <c r="O20" i="15"/>
  <c r="O19" i="15"/>
  <c r="O18" i="15"/>
  <c r="O17" i="15"/>
  <c r="O16" i="15"/>
  <c r="O15" i="15"/>
  <c r="O14" i="15" l="1"/>
  <c r="W14" i="15"/>
  <c r="V14" i="15"/>
  <c r="U14" i="15"/>
  <c r="T14" i="15"/>
  <c r="S14" i="15"/>
  <c r="R14" i="15"/>
  <c r="Q14" i="15"/>
  <c r="W1014" i="15"/>
  <c r="V1014" i="15"/>
  <c r="U1014" i="15"/>
  <c r="T1014" i="15"/>
  <c r="S1014" i="15"/>
  <c r="R1014" i="15"/>
  <c r="Q1014" i="15"/>
  <c r="W1013" i="15"/>
  <c r="V1013" i="15"/>
  <c r="U1013" i="15"/>
  <c r="T1013" i="15"/>
  <c r="S1013" i="15"/>
  <c r="R1013" i="15"/>
  <c r="Q1013" i="15"/>
  <c r="W1012" i="15"/>
  <c r="V1012" i="15"/>
  <c r="U1012" i="15"/>
  <c r="T1012" i="15"/>
  <c r="S1012" i="15"/>
  <c r="R1012" i="15"/>
  <c r="Q1012" i="15"/>
  <c r="W1011" i="15"/>
  <c r="V1011" i="15"/>
  <c r="U1011" i="15"/>
  <c r="T1011" i="15"/>
  <c r="S1011" i="15"/>
  <c r="R1011" i="15"/>
  <c r="Q1011" i="15"/>
  <c r="W1010" i="15"/>
  <c r="V1010" i="15"/>
  <c r="U1010" i="15"/>
  <c r="T1010" i="15"/>
  <c r="S1010" i="15"/>
  <c r="R1010" i="15"/>
  <c r="Q1010" i="15"/>
  <c r="W1009" i="15"/>
  <c r="V1009" i="15"/>
  <c r="U1009" i="15"/>
  <c r="T1009" i="15"/>
  <c r="S1009" i="15"/>
  <c r="R1009" i="15"/>
  <c r="Q1009" i="15"/>
  <c r="W1008" i="15"/>
  <c r="V1008" i="15"/>
  <c r="U1008" i="15"/>
  <c r="T1008" i="15"/>
  <c r="S1008" i="15"/>
  <c r="R1008" i="15"/>
  <c r="Q1008" i="15"/>
  <c r="W1007" i="15"/>
  <c r="V1007" i="15"/>
  <c r="U1007" i="15"/>
  <c r="T1007" i="15"/>
  <c r="S1007" i="15"/>
  <c r="R1007" i="15"/>
  <c r="Q1007" i="15"/>
  <c r="W1006" i="15"/>
  <c r="V1006" i="15"/>
  <c r="U1006" i="15"/>
  <c r="T1006" i="15"/>
  <c r="S1006" i="15"/>
  <c r="R1006" i="15"/>
  <c r="Q1006" i="15"/>
  <c r="W1005" i="15"/>
  <c r="V1005" i="15"/>
  <c r="U1005" i="15"/>
  <c r="T1005" i="15"/>
  <c r="S1005" i="15"/>
  <c r="R1005" i="15"/>
  <c r="Q1005" i="15"/>
  <c r="W1004" i="15"/>
  <c r="V1004" i="15"/>
  <c r="U1004" i="15"/>
  <c r="T1004" i="15"/>
  <c r="S1004" i="15"/>
  <c r="R1004" i="15"/>
  <c r="Q1004" i="15"/>
  <c r="W1003" i="15"/>
  <c r="V1003" i="15"/>
  <c r="U1003" i="15"/>
  <c r="T1003" i="15"/>
  <c r="S1003" i="15"/>
  <c r="R1003" i="15"/>
  <c r="Q1003" i="15"/>
  <c r="W1002" i="15"/>
  <c r="V1002" i="15"/>
  <c r="U1002" i="15"/>
  <c r="T1002" i="15"/>
  <c r="S1002" i="15"/>
  <c r="R1002" i="15"/>
  <c r="Q1002" i="15"/>
  <c r="W1001" i="15"/>
  <c r="V1001" i="15"/>
  <c r="U1001" i="15"/>
  <c r="T1001" i="15"/>
  <c r="S1001" i="15"/>
  <c r="R1001" i="15"/>
  <c r="Q1001" i="15"/>
  <c r="W1000" i="15"/>
  <c r="V1000" i="15"/>
  <c r="U1000" i="15"/>
  <c r="T1000" i="15"/>
  <c r="S1000" i="15"/>
  <c r="R1000" i="15"/>
  <c r="Q1000" i="15"/>
  <c r="W999" i="15"/>
  <c r="V999" i="15"/>
  <c r="U999" i="15"/>
  <c r="T999" i="15"/>
  <c r="S999" i="15"/>
  <c r="R999" i="15"/>
  <c r="Q999" i="15"/>
  <c r="W998" i="15"/>
  <c r="V998" i="15"/>
  <c r="U998" i="15"/>
  <c r="T998" i="15"/>
  <c r="S998" i="15"/>
  <c r="R998" i="15"/>
  <c r="Q998" i="15"/>
  <c r="W997" i="15"/>
  <c r="V997" i="15"/>
  <c r="U997" i="15"/>
  <c r="T997" i="15"/>
  <c r="S997" i="15"/>
  <c r="R997" i="15"/>
  <c r="Q997" i="15"/>
  <c r="W996" i="15"/>
  <c r="V996" i="15"/>
  <c r="U996" i="15"/>
  <c r="T996" i="15"/>
  <c r="S996" i="15"/>
  <c r="R996" i="15"/>
  <c r="Q996" i="15"/>
  <c r="W995" i="15"/>
  <c r="V995" i="15"/>
  <c r="U995" i="15"/>
  <c r="T995" i="15"/>
  <c r="S995" i="15"/>
  <c r="R995" i="15"/>
  <c r="Q995" i="15"/>
  <c r="W994" i="15"/>
  <c r="V994" i="15"/>
  <c r="U994" i="15"/>
  <c r="T994" i="15"/>
  <c r="S994" i="15"/>
  <c r="R994" i="15"/>
  <c r="Q994" i="15"/>
  <c r="W993" i="15"/>
  <c r="V993" i="15"/>
  <c r="U993" i="15"/>
  <c r="T993" i="15"/>
  <c r="S993" i="15"/>
  <c r="R993" i="15"/>
  <c r="Q993" i="15"/>
  <c r="W992" i="15"/>
  <c r="V992" i="15"/>
  <c r="U992" i="15"/>
  <c r="T992" i="15"/>
  <c r="S992" i="15"/>
  <c r="R992" i="15"/>
  <c r="Q992" i="15"/>
  <c r="W991" i="15"/>
  <c r="V991" i="15"/>
  <c r="U991" i="15"/>
  <c r="T991" i="15"/>
  <c r="S991" i="15"/>
  <c r="R991" i="15"/>
  <c r="Q991" i="15"/>
  <c r="W990" i="15"/>
  <c r="V990" i="15"/>
  <c r="U990" i="15"/>
  <c r="T990" i="15"/>
  <c r="S990" i="15"/>
  <c r="R990" i="15"/>
  <c r="Q990" i="15"/>
  <c r="W989" i="15"/>
  <c r="V989" i="15"/>
  <c r="U989" i="15"/>
  <c r="T989" i="15"/>
  <c r="S989" i="15"/>
  <c r="R989" i="15"/>
  <c r="Q989" i="15"/>
  <c r="W988" i="15"/>
  <c r="V988" i="15"/>
  <c r="U988" i="15"/>
  <c r="T988" i="15"/>
  <c r="S988" i="15"/>
  <c r="R988" i="15"/>
  <c r="Q988" i="15"/>
  <c r="W987" i="15"/>
  <c r="V987" i="15"/>
  <c r="U987" i="15"/>
  <c r="T987" i="15"/>
  <c r="S987" i="15"/>
  <c r="R987" i="15"/>
  <c r="Q987" i="15"/>
  <c r="W986" i="15"/>
  <c r="V986" i="15"/>
  <c r="U986" i="15"/>
  <c r="T986" i="15"/>
  <c r="S986" i="15"/>
  <c r="R986" i="15"/>
  <c r="Q986" i="15"/>
  <c r="W985" i="15"/>
  <c r="V985" i="15"/>
  <c r="U985" i="15"/>
  <c r="T985" i="15"/>
  <c r="S985" i="15"/>
  <c r="R985" i="15"/>
  <c r="Q985" i="15"/>
  <c r="W984" i="15"/>
  <c r="V984" i="15"/>
  <c r="U984" i="15"/>
  <c r="T984" i="15"/>
  <c r="S984" i="15"/>
  <c r="R984" i="15"/>
  <c r="Q984" i="15"/>
  <c r="W983" i="15"/>
  <c r="V983" i="15"/>
  <c r="U983" i="15"/>
  <c r="T983" i="15"/>
  <c r="S983" i="15"/>
  <c r="R983" i="15"/>
  <c r="Q983" i="15"/>
  <c r="W982" i="15"/>
  <c r="V982" i="15"/>
  <c r="U982" i="15"/>
  <c r="T982" i="15"/>
  <c r="S982" i="15"/>
  <c r="R982" i="15"/>
  <c r="Q982" i="15"/>
  <c r="W981" i="15"/>
  <c r="V981" i="15"/>
  <c r="U981" i="15"/>
  <c r="T981" i="15"/>
  <c r="S981" i="15"/>
  <c r="R981" i="15"/>
  <c r="Q981" i="15"/>
  <c r="W980" i="15"/>
  <c r="V980" i="15"/>
  <c r="U980" i="15"/>
  <c r="T980" i="15"/>
  <c r="S980" i="15"/>
  <c r="R980" i="15"/>
  <c r="Q980" i="15"/>
  <c r="W979" i="15"/>
  <c r="V979" i="15"/>
  <c r="U979" i="15"/>
  <c r="T979" i="15"/>
  <c r="S979" i="15"/>
  <c r="R979" i="15"/>
  <c r="Q979" i="15"/>
  <c r="W978" i="15"/>
  <c r="V978" i="15"/>
  <c r="U978" i="15"/>
  <c r="T978" i="15"/>
  <c r="S978" i="15"/>
  <c r="R978" i="15"/>
  <c r="Q978" i="15"/>
  <c r="W977" i="15"/>
  <c r="V977" i="15"/>
  <c r="U977" i="15"/>
  <c r="T977" i="15"/>
  <c r="S977" i="15"/>
  <c r="R977" i="15"/>
  <c r="Q977" i="15"/>
  <c r="W976" i="15"/>
  <c r="V976" i="15"/>
  <c r="U976" i="15"/>
  <c r="T976" i="15"/>
  <c r="S976" i="15"/>
  <c r="R976" i="15"/>
  <c r="Q976" i="15"/>
  <c r="W975" i="15"/>
  <c r="V975" i="15"/>
  <c r="U975" i="15"/>
  <c r="T975" i="15"/>
  <c r="S975" i="15"/>
  <c r="R975" i="15"/>
  <c r="Q975" i="15"/>
  <c r="W974" i="15"/>
  <c r="V974" i="15"/>
  <c r="U974" i="15"/>
  <c r="T974" i="15"/>
  <c r="S974" i="15"/>
  <c r="R974" i="15"/>
  <c r="Q974" i="15"/>
  <c r="W973" i="15"/>
  <c r="V973" i="15"/>
  <c r="U973" i="15"/>
  <c r="T973" i="15"/>
  <c r="S973" i="15"/>
  <c r="R973" i="15"/>
  <c r="Q973" i="15"/>
  <c r="W972" i="15"/>
  <c r="V972" i="15"/>
  <c r="U972" i="15"/>
  <c r="T972" i="15"/>
  <c r="S972" i="15"/>
  <c r="R972" i="15"/>
  <c r="Q972" i="15"/>
  <c r="W971" i="15"/>
  <c r="V971" i="15"/>
  <c r="U971" i="15"/>
  <c r="T971" i="15"/>
  <c r="S971" i="15"/>
  <c r="R971" i="15"/>
  <c r="Q971" i="15"/>
  <c r="W970" i="15"/>
  <c r="V970" i="15"/>
  <c r="U970" i="15"/>
  <c r="T970" i="15"/>
  <c r="S970" i="15"/>
  <c r="R970" i="15"/>
  <c r="Q970" i="15"/>
  <c r="W969" i="15"/>
  <c r="V969" i="15"/>
  <c r="U969" i="15"/>
  <c r="T969" i="15"/>
  <c r="S969" i="15"/>
  <c r="R969" i="15"/>
  <c r="Q969" i="15"/>
  <c r="W968" i="15"/>
  <c r="V968" i="15"/>
  <c r="U968" i="15"/>
  <c r="T968" i="15"/>
  <c r="S968" i="15"/>
  <c r="R968" i="15"/>
  <c r="Q968" i="15"/>
  <c r="W967" i="15"/>
  <c r="V967" i="15"/>
  <c r="U967" i="15"/>
  <c r="T967" i="15"/>
  <c r="S967" i="15"/>
  <c r="R967" i="15"/>
  <c r="Q967" i="15"/>
  <c r="W966" i="15"/>
  <c r="V966" i="15"/>
  <c r="U966" i="15"/>
  <c r="T966" i="15"/>
  <c r="S966" i="15"/>
  <c r="R966" i="15"/>
  <c r="Q966" i="15"/>
  <c r="W965" i="15"/>
  <c r="V965" i="15"/>
  <c r="U965" i="15"/>
  <c r="T965" i="15"/>
  <c r="S965" i="15"/>
  <c r="R965" i="15"/>
  <c r="Q965" i="15"/>
  <c r="W964" i="15"/>
  <c r="V964" i="15"/>
  <c r="U964" i="15"/>
  <c r="T964" i="15"/>
  <c r="S964" i="15"/>
  <c r="R964" i="15"/>
  <c r="Q964" i="15"/>
  <c r="W963" i="15"/>
  <c r="V963" i="15"/>
  <c r="U963" i="15"/>
  <c r="T963" i="15"/>
  <c r="S963" i="15"/>
  <c r="R963" i="15"/>
  <c r="Q963" i="15"/>
  <c r="W962" i="15"/>
  <c r="V962" i="15"/>
  <c r="U962" i="15"/>
  <c r="T962" i="15"/>
  <c r="S962" i="15"/>
  <c r="R962" i="15"/>
  <c r="Q962" i="15"/>
  <c r="W961" i="15"/>
  <c r="V961" i="15"/>
  <c r="U961" i="15"/>
  <c r="T961" i="15"/>
  <c r="S961" i="15"/>
  <c r="R961" i="15"/>
  <c r="Q961" i="15"/>
  <c r="W960" i="15"/>
  <c r="V960" i="15"/>
  <c r="U960" i="15"/>
  <c r="T960" i="15"/>
  <c r="S960" i="15"/>
  <c r="R960" i="15"/>
  <c r="Q960" i="15"/>
  <c r="W959" i="15"/>
  <c r="V959" i="15"/>
  <c r="U959" i="15"/>
  <c r="T959" i="15"/>
  <c r="S959" i="15"/>
  <c r="R959" i="15"/>
  <c r="Q959" i="15"/>
  <c r="W958" i="15"/>
  <c r="V958" i="15"/>
  <c r="U958" i="15"/>
  <c r="T958" i="15"/>
  <c r="S958" i="15"/>
  <c r="R958" i="15"/>
  <c r="Q958" i="15"/>
  <c r="W957" i="15"/>
  <c r="V957" i="15"/>
  <c r="U957" i="15"/>
  <c r="T957" i="15"/>
  <c r="S957" i="15"/>
  <c r="R957" i="15"/>
  <c r="Q957" i="15"/>
  <c r="W956" i="15"/>
  <c r="V956" i="15"/>
  <c r="U956" i="15"/>
  <c r="T956" i="15"/>
  <c r="S956" i="15"/>
  <c r="R956" i="15"/>
  <c r="Q956" i="15"/>
  <c r="W955" i="15"/>
  <c r="V955" i="15"/>
  <c r="U955" i="15"/>
  <c r="T955" i="15"/>
  <c r="S955" i="15"/>
  <c r="R955" i="15"/>
  <c r="Q955" i="15"/>
  <c r="W954" i="15"/>
  <c r="V954" i="15"/>
  <c r="U954" i="15"/>
  <c r="T954" i="15"/>
  <c r="S954" i="15"/>
  <c r="R954" i="15"/>
  <c r="Q954" i="15"/>
  <c r="W953" i="15"/>
  <c r="V953" i="15"/>
  <c r="U953" i="15"/>
  <c r="T953" i="15"/>
  <c r="S953" i="15"/>
  <c r="R953" i="15"/>
  <c r="Q953" i="15"/>
  <c r="W952" i="15"/>
  <c r="V952" i="15"/>
  <c r="U952" i="15"/>
  <c r="T952" i="15"/>
  <c r="S952" i="15"/>
  <c r="R952" i="15"/>
  <c r="Q952" i="15"/>
  <c r="W951" i="15"/>
  <c r="V951" i="15"/>
  <c r="U951" i="15"/>
  <c r="T951" i="15"/>
  <c r="S951" i="15"/>
  <c r="R951" i="15"/>
  <c r="Q951" i="15"/>
  <c r="W950" i="15"/>
  <c r="V950" i="15"/>
  <c r="U950" i="15"/>
  <c r="T950" i="15"/>
  <c r="S950" i="15"/>
  <c r="R950" i="15"/>
  <c r="Q950" i="15"/>
  <c r="W949" i="15"/>
  <c r="V949" i="15"/>
  <c r="U949" i="15"/>
  <c r="T949" i="15"/>
  <c r="S949" i="15"/>
  <c r="R949" i="15"/>
  <c r="Q949" i="15"/>
  <c r="W948" i="15"/>
  <c r="V948" i="15"/>
  <c r="U948" i="15"/>
  <c r="T948" i="15"/>
  <c r="S948" i="15"/>
  <c r="R948" i="15"/>
  <c r="Q948" i="15"/>
  <c r="W947" i="15"/>
  <c r="V947" i="15"/>
  <c r="U947" i="15"/>
  <c r="T947" i="15"/>
  <c r="S947" i="15"/>
  <c r="R947" i="15"/>
  <c r="Q947" i="15"/>
  <c r="W946" i="15"/>
  <c r="V946" i="15"/>
  <c r="U946" i="15"/>
  <c r="T946" i="15"/>
  <c r="S946" i="15"/>
  <c r="R946" i="15"/>
  <c r="Q946" i="15"/>
  <c r="W945" i="15"/>
  <c r="V945" i="15"/>
  <c r="U945" i="15"/>
  <c r="T945" i="15"/>
  <c r="S945" i="15"/>
  <c r="R945" i="15"/>
  <c r="Q945" i="15"/>
  <c r="W944" i="15"/>
  <c r="V944" i="15"/>
  <c r="U944" i="15"/>
  <c r="T944" i="15"/>
  <c r="S944" i="15"/>
  <c r="R944" i="15"/>
  <c r="Q944" i="15"/>
  <c r="W943" i="15"/>
  <c r="V943" i="15"/>
  <c r="U943" i="15"/>
  <c r="T943" i="15"/>
  <c r="S943" i="15"/>
  <c r="R943" i="15"/>
  <c r="Q943" i="15"/>
  <c r="W942" i="15"/>
  <c r="V942" i="15"/>
  <c r="U942" i="15"/>
  <c r="T942" i="15"/>
  <c r="S942" i="15"/>
  <c r="R942" i="15"/>
  <c r="Q942" i="15"/>
  <c r="W941" i="15"/>
  <c r="V941" i="15"/>
  <c r="U941" i="15"/>
  <c r="T941" i="15"/>
  <c r="S941" i="15"/>
  <c r="R941" i="15"/>
  <c r="Q941" i="15"/>
  <c r="W940" i="15"/>
  <c r="V940" i="15"/>
  <c r="U940" i="15"/>
  <c r="T940" i="15"/>
  <c r="S940" i="15"/>
  <c r="R940" i="15"/>
  <c r="Q940" i="15"/>
  <c r="W939" i="15"/>
  <c r="V939" i="15"/>
  <c r="U939" i="15"/>
  <c r="T939" i="15"/>
  <c r="S939" i="15"/>
  <c r="R939" i="15"/>
  <c r="Q939" i="15"/>
  <c r="W938" i="15"/>
  <c r="V938" i="15"/>
  <c r="U938" i="15"/>
  <c r="T938" i="15"/>
  <c r="S938" i="15"/>
  <c r="R938" i="15"/>
  <c r="Q938" i="15"/>
  <c r="W937" i="15"/>
  <c r="V937" i="15"/>
  <c r="U937" i="15"/>
  <c r="T937" i="15"/>
  <c r="S937" i="15"/>
  <c r="R937" i="15"/>
  <c r="Q937" i="15"/>
  <c r="W936" i="15"/>
  <c r="V936" i="15"/>
  <c r="U936" i="15"/>
  <c r="T936" i="15"/>
  <c r="S936" i="15"/>
  <c r="R936" i="15"/>
  <c r="Q936" i="15"/>
  <c r="W935" i="15"/>
  <c r="V935" i="15"/>
  <c r="U935" i="15"/>
  <c r="T935" i="15"/>
  <c r="S935" i="15"/>
  <c r="R935" i="15"/>
  <c r="Q935" i="15"/>
  <c r="W934" i="15"/>
  <c r="V934" i="15"/>
  <c r="U934" i="15"/>
  <c r="T934" i="15"/>
  <c r="S934" i="15"/>
  <c r="R934" i="15"/>
  <c r="Q934" i="15"/>
  <c r="W933" i="15"/>
  <c r="V933" i="15"/>
  <c r="U933" i="15"/>
  <c r="T933" i="15"/>
  <c r="S933" i="15"/>
  <c r="R933" i="15"/>
  <c r="Q933" i="15"/>
  <c r="W932" i="15"/>
  <c r="V932" i="15"/>
  <c r="U932" i="15"/>
  <c r="T932" i="15"/>
  <c r="S932" i="15"/>
  <c r="R932" i="15"/>
  <c r="Q932" i="15"/>
  <c r="W931" i="15"/>
  <c r="V931" i="15"/>
  <c r="U931" i="15"/>
  <c r="T931" i="15"/>
  <c r="S931" i="15"/>
  <c r="R931" i="15"/>
  <c r="Q931" i="15"/>
  <c r="W930" i="15"/>
  <c r="V930" i="15"/>
  <c r="U930" i="15"/>
  <c r="T930" i="15"/>
  <c r="S930" i="15"/>
  <c r="R930" i="15"/>
  <c r="Q930" i="15"/>
  <c r="W929" i="15"/>
  <c r="V929" i="15"/>
  <c r="U929" i="15"/>
  <c r="T929" i="15"/>
  <c r="S929" i="15"/>
  <c r="R929" i="15"/>
  <c r="Q929" i="15"/>
  <c r="W928" i="15"/>
  <c r="V928" i="15"/>
  <c r="U928" i="15"/>
  <c r="T928" i="15"/>
  <c r="S928" i="15"/>
  <c r="R928" i="15"/>
  <c r="Q928" i="15"/>
  <c r="W927" i="15"/>
  <c r="V927" i="15"/>
  <c r="U927" i="15"/>
  <c r="T927" i="15"/>
  <c r="S927" i="15"/>
  <c r="R927" i="15"/>
  <c r="Q927" i="15"/>
  <c r="W926" i="15"/>
  <c r="V926" i="15"/>
  <c r="U926" i="15"/>
  <c r="T926" i="15"/>
  <c r="S926" i="15"/>
  <c r="R926" i="15"/>
  <c r="Q926" i="15"/>
  <c r="W925" i="15"/>
  <c r="V925" i="15"/>
  <c r="U925" i="15"/>
  <c r="T925" i="15"/>
  <c r="S925" i="15"/>
  <c r="R925" i="15"/>
  <c r="Q925" i="15"/>
  <c r="W924" i="15"/>
  <c r="V924" i="15"/>
  <c r="U924" i="15"/>
  <c r="T924" i="15"/>
  <c r="S924" i="15"/>
  <c r="R924" i="15"/>
  <c r="Q924" i="15"/>
  <c r="W923" i="15"/>
  <c r="V923" i="15"/>
  <c r="U923" i="15"/>
  <c r="T923" i="15"/>
  <c r="S923" i="15"/>
  <c r="R923" i="15"/>
  <c r="Q923" i="15"/>
  <c r="W922" i="15"/>
  <c r="V922" i="15"/>
  <c r="U922" i="15"/>
  <c r="T922" i="15"/>
  <c r="S922" i="15"/>
  <c r="R922" i="15"/>
  <c r="Q922" i="15"/>
  <c r="W921" i="15"/>
  <c r="V921" i="15"/>
  <c r="U921" i="15"/>
  <c r="T921" i="15"/>
  <c r="S921" i="15"/>
  <c r="R921" i="15"/>
  <c r="Q921" i="15"/>
  <c r="W920" i="15"/>
  <c r="V920" i="15"/>
  <c r="U920" i="15"/>
  <c r="T920" i="15"/>
  <c r="S920" i="15"/>
  <c r="R920" i="15"/>
  <c r="Q920" i="15"/>
  <c r="W919" i="15"/>
  <c r="V919" i="15"/>
  <c r="U919" i="15"/>
  <c r="T919" i="15"/>
  <c r="S919" i="15"/>
  <c r="R919" i="15"/>
  <c r="Q919" i="15"/>
  <c r="W918" i="15"/>
  <c r="V918" i="15"/>
  <c r="U918" i="15"/>
  <c r="T918" i="15"/>
  <c r="S918" i="15"/>
  <c r="R918" i="15"/>
  <c r="Q918" i="15"/>
  <c r="W917" i="15"/>
  <c r="V917" i="15"/>
  <c r="U917" i="15"/>
  <c r="T917" i="15"/>
  <c r="S917" i="15"/>
  <c r="R917" i="15"/>
  <c r="Q917" i="15"/>
  <c r="W916" i="15"/>
  <c r="V916" i="15"/>
  <c r="U916" i="15"/>
  <c r="T916" i="15"/>
  <c r="S916" i="15"/>
  <c r="R916" i="15"/>
  <c r="Q916" i="15"/>
  <c r="W915" i="15"/>
  <c r="V915" i="15"/>
  <c r="U915" i="15"/>
  <c r="T915" i="15"/>
  <c r="S915" i="15"/>
  <c r="R915" i="15"/>
  <c r="Q915" i="15"/>
  <c r="W914" i="15"/>
  <c r="V914" i="15"/>
  <c r="U914" i="15"/>
  <c r="T914" i="15"/>
  <c r="S914" i="15"/>
  <c r="R914" i="15"/>
  <c r="Q914" i="15"/>
  <c r="W913" i="15"/>
  <c r="V913" i="15"/>
  <c r="U913" i="15"/>
  <c r="T913" i="15"/>
  <c r="S913" i="15"/>
  <c r="R913" i="15"/>
  <c r="Q913" i="15"/>
  <c r="W912" i="15"/>
  <c r="V912" i="15"/>
  <c r="U912" i="15"/>
  <c r="T912" i="15"/>
  <c r="S912" i="15"/>
  <c r="R912" i="15"/>
  <c r="Q912" i="15"/>
  <c r="W911" i="15"/>
  <c r="V911" i="15"/>
  <c r="U911" i="15"/>
  <c r="T911" i="15"/>
  <c r="S911" i="15"/>
  <c r="R911" i="15"/>
  <c r="Q911" i="15"/>
  <c r="W910" i="15"/>
  <c r="V910" i="15"/>
  <c r="U910" i="15"/>
  <c r="T910" i="15"/>
  <c r="S910" i="15"/>
  <c r="R910" i="15"/>
  <c r="Q910" i="15"/>
  <c r="W909" i="15"/>
  <c r="V909" i="15"/>
  <c r="U909" i="15"/>
  <c r="T909" i="15"/>
  <c r="S909" i="15"/>
  <c r="R909" i="15"/>
  <c r="Q909" i="15"/>
  <c r="W908" i="15"/>
  <c r="V908" i="15"/>
  <c r="U908" i="15"/>
  <c r="T908" i="15"/>
  <c r="S908" i="15"/>
  <c r="R908" i="15"/>
  <c r="Q908" i="15"/>
  <c r="W907" i="15"/>
  <c r="V907" i="15"/>
  <c r="U907" i="15"/>
  <c r="T907" i="15"/>
  <c r="S907" i="15"/>
  <c r="R907" i="15"/>
  <c r="Q907" i="15"/>
  <c r="W906" i="15"/>
  <c r="V906" i="15"/>
  <c r="U906" i="15"/>
  <c r="T906" i="15"/>
  <c r="S906" i="15"/>
  <c r="R906" i="15"/>
  <c r="Q906" i="15"/>
  <c r="W905" i="15"/>
  <c r="V905" i="15"/>
  <c r="U905" i="15"/>
  <c r="T905" i="15"/>
  <c r="S905" i="15"/>
  <c r="R905" i="15"/>
  <c r="Q905" i="15"/>
  <c r="W904" i="15"/>
  <c r="V904" i="15"/>
  <c r="U904" i="15"/>
  <c r="T904" i="15"/>
  <c r="S904" i="15"/>
  <c r="R904" i="15"/>
  <c r="Q904" i="15"/>
  <c r="W903" i="15"/>
  <c r="V903" i="15"/>
  <c r="U903" i="15"/>
  <c r="T903" i="15"/>
  <c r="S903" i="15"/>
  <c r="R903" i="15"/>
  <c r="Q903" i="15"/>
  <c r="W902" i="15"/>
  <c r="V902" i="15"/>
  <c r="U902" i="15"/>
  <c r="T902" i="15"/>
  <c r="S902" i="15"/>
  <c r="R902" i="15"/>
  <c r="Q902" i="15"/>
  <c r="W901" i="15"/>
  <c r="V901" i="15"/>
  <c r="U901" i="15"/>
  <c r="T901" i="15"/>
  <c r="S901" i="15"/>
  <c r="R901" i="15"/>
  <c r="Q901" i="15"/>
  <c r="W900" i="15"/>
  <c r="V900" i="15"/>
  <c r="U900" i="15"/>
  <c r="T900" i="15"/>
  <c r="S900" i="15"/>
  <c r="R900" i="15"/>
  <c r="Q900" i="15"/>
  <c r="W899" i="15"/>
  <c r="V899" i="15"/>
  <c r="U899" i="15"/>
  <c r="T899" i="15"/>
  <c r="S899" i="15"/>
  <c r="R899" i="15"/>
  <c r="Q899" i="15"/>
  <c r="W898" i="15"/>
  <c r="V898" i="15"/>
  <c r="U898" i="15"/>
  <c r="T898" i="15"/>
  <c r="S898" i="15"/>
  <c r="R898" i="15"/>
  <c r="Q898" i="15"/>
  <c r="W897" i="15"/>
  <c r="V897" i="15"/>
  <c r="U897" i="15"/>
  <c r="T897" i="15"/>
  <c r="S897" i="15"/>
  <c r="R897" i="15"/>
  <c r="Q897" i="15"/>
  <c r="W896" i="15"/>
  <c r="V896" i="15"/>
  <c r="U896" i="15"/>
  <c r="T896" i="15"/>
  <c r="S896" i="15"/>
  <c r="R896" i="15"/>
  <c r="Q896" i="15"/>
  <c r="W895" i="15"/>
  <c r="V895" i="15"/>
  <c r="U895" i="15"/>
  <c r="T895" i="15"/>
  <c r="S895" i="15"/>
  <c r="R895" i="15"/>
  <c r="Q895" i="15"/>
  <c r="W894" i="15"/>
  <c r="V894" i="15"/>
  <c r="U894" i="15"/>
  <c r="T894" i="15"/>
  <c r="S894" i="15"/>
  <c r="R894" i="15"/>
  <c r="Q894" i="15"/>
  <c r="W893" i="15"/>
  <c r="V893" i="15"/>
  <c r="U893" i="15"/>
  <c r="T893" i="15"/>
  <c r="S893" i="15"/>
  <c r="R893" i="15"/>
  <c r="Q893" i="15"/>
  <c r="W892" i="15"/>
  <c r="V892" i="15"/>
  <c r="U892" i="15"/>
  <c r="T892" i="15"/>
  <c r="S892" i="15"/>
  <c r="R892" i="15"/>
  <c r="Q892" i="15"/>
  <c r="W891" i="15"/>
  <c r="V891" i="15"/>
  <c r="U891" i="15"/>
  <c r="T891" i="15"/>
  <c r="S891" i="15"/>
  <c r="R891" i="15"/>
  <c r="Q891" i="15"/>
  <c r="W890" i="15"/>
  <c r="V890" i="15"/>
  <c r="U890" i="15"/>
  <c r="T890" i="15"/>
  <c r="S890" i="15"/>
  <c r="R890" i="15"/>
  <c r="Q890" i="15"/>
  <c r="W889" i="15"/>
  <c r="V889" i="15"/>
  <c r="U889" i="15"/>
  <c r="T889" i="15"/>
  <c r="S889" i="15"/>
  <c r="R889" i="15"/>
  <c r="Q889" i="15"/>
  <c r="W888" i="15"/>
  <c r="V888" i="15"/>
  <c r="U888" i="15"/>
  <c r="T888" i="15"/>
  <c r="S888" i="15"/>
  <c r="R888" i="15"/>
  <c r="Q888" i="15"/>
  <c r="W887" i="15"/>
  <c r="V887" i="15"/>
  <c r="U887" i="15"/>
  <c r="T887" i="15"/>
  <c r="S887" i="15"/>
  <c r="R887" i="15"/>
  <c r="Q887" i="15"/>
  <c r="W886" i="15"/>
  <c r="V886" i="15"/>
  <c r="U886" i="15"/>
  <c r="T886" i="15"/>
  <c r="S886" i="15"/>
  <c r="R886" i="15"/>
  <c r="Q886" i="15"/>
  <c r="W885" i="15"/>
  <c r="V885" i="15"/>
  <c r="U885" i="15"/>
  <c r="T885" i="15"/>
  <c r="S885" i="15"/>
  <c r="R885" i="15"/>
  <c r="Q885" i="15"/>
  <c r="W884" i="15"/>
  <c r="V884" i="15"/>
  <c r="U884" i="15"/>
  <c r="T884" i="15"/>
  <c r="S884" i="15"/>
  <c r="R884" i="15"/>
  <c r="Q884" i="15"/>
  <c r="W883" i="15"/>
  <c r="V883" i="15"/>
  <c r="U883" i="15"/>
  <c r="T883" i="15"/>
  <c r="S883" i="15"/>
  <c r="R883" i="15"/>
  <c r="Q883" i="15"/>
  <c r="W882" i="15"/>
  <c r="V882" i="15"/>
  <c r="U882" i="15"/>
  <c r="T882" i="15"/>
  <c r="S882" i="15"/>
  <c r="R882" i="15"/>
  <c r="Q882" i="15"/>
  <c r="W881" i="15"/>
  <c r="V881" i="15"/>
  <c r="U881" i="15"/>
  <c r="T881" i="15"/>
  <c r="S881" i="15"/>
  <c r="R881" i="15"/>
  <c r="Q881" i="15"/>
  <c r="W880" i="15"/>
  <c r="V880" i="15"/>
  <c r="U880" i="15"/>
  <c r="T880" i="15"/>
  <c r="S880" i="15"/>
  <c r="R880" i="15"/>
  <c r="Q880" i="15"/>
  <c r="W879" i="15"/>
  <c r="V879" i="15"/>
  <c r="U879" i="15"/>
  <c r="T879" i="15"/>
  <c r="S879" i="15"/>
  <c r="R879" i="15"/>
  <c r="Q879" i="15"/>
  <c r="W878" i="15"/>
  <c r="V878" i="15"/>
  <c r="U878" i="15"/>
  <c r="T878" i="15"/>
  <c r="S878" i="15"/>
  <c r="R878" i="15"/>
  <c r="Q878" i="15"/>
  <c r="W877" i="15"/>
  <c r="V877" i="15"/>
  <c r="U877" i="15"/>
  <c r="T877" i="15"/>
  <c r="S877" i="15"/>
  <c r="R877" i="15"/>
  <c r="Q877" i="15"/>
  <c r="W876" i="15"/>
  <c r="V876" i="15"/>
  <c r="U876" i="15"/>
  <c r="T876" i="15"/>
  <c r="S876" i="15"/>
  <c r="R876" i="15"/>
  <c r="Q876" i="15"/>
  <c r="W875" i="15"/>
  <c r="V875" i="15"/>
  <c r="U875" i="15"/>
  <c r="T875" i="15"/>
  <c r="S875" i="15"/>
  <c r="R875" i="15"/>
  <c r="Q875" i="15"/>
  <c r="W874" i="15"/>
  <c r="V874" i="15"/>
  <c r="U874" i="15"/>
  <c r="T874" i="15"/>
  <c r="S874" i="15"/>
  <c r="R874" i="15"/>
  <c r="Q874" i="15"/>
  <c r="W873" i="15"/>
  <c r="V873" i="15"/>
  <c r="U873" i="15"/>
  <c r="T873" i="15"/>
  <c r="S873" i="15"/>
  <c r="R873" i="15"/>
  <c r="Q873" i="15"/>
  <c r="W872" i="15"/>
  <c r="V872" i="15"/>
  <c r="U872" i="15"/>
  <c r="T872" i="15"/>
  <c r="S872" i="15"/>
  <c r="R872" i="15"/>
  <c r="Q872" i="15"/>
  <c r="W871" i="15"/>
  <c r="V871" i="15"/>
  <c r="U871" i="15"/>
  <c r="T871" i="15"/>
  <c r="S871" i="15"/>
  <c r="R871" i="15"/>
  <c r="Q871" i="15"/>
  <c r="W870" i="15"/>
  <c r="V870" i="15"/>
  <c r="U870" i="15"/>
  <c r="T870" i="15"/>
  <c r="S870" i="15"/>
  <c r="R870" i="15"/>
  <c r="Q870" i="15"/>
  <c r="W869" i="15"/>
  <c r="V869" i="15"/>
  <c r="U869" i="15"/>
  <c r="T869" i="15"/>
  <c r="S869" i="15"/>
  <c r="R869" i="15"/>
  <c r="Q869" i="15"/>
  <c r="W868" i="15"/>
  <c r="V868" i="15"/>
  <c r="U868" i="15"/>
  <c r="T868" i="15"/>
  <c r="S868" i="15"/>
  <c r="R868" i="15"/>
  <c r="Q868" i="15"/>
  <c r="W867" i="15"/>
  <c r="V867" i="15"/>
  <c r="U867" i="15"/>
  <c r="T867" i="15"/>
  <c r="S867" i="15"/>
  <c r="R867" i="15"/>
  <c r="Q867" i="15"/>
  <c r="W866" i="15"/>
  <c r="V866" i="15"/>
  <c r="U866" i="15"/>
  <c r="T866" i="15"/>
  <c r="S866" i="15"/>
  <c r="R866" i="15"/>
  <c r="Q866" i="15"/>
  <c r="W865" i="15"/>
  <c r="V865" i="15"/>
  <c r="U865" i="15"/>
  <c r="T865" i="15"/>
  <c r="S865" i="15"/>
  <c r="R865" i="15"/>
  <c r="Q865" i="15"/>
  <c r="W864" i="15"/>
  <c r="V864" i="15"/>
  <c r="U864" i="15"/>
  <c r="T864" i="15"/>
  <c r="S864" i="15"/>
  <c r="R864" i="15"/>
  <c r="Q864" i="15"/>
  <c r="W863" i="15"/>
  <c r="V863" i="15"/>
  <c r="U863" i="15"/>
  <c r="T863" i="15"/>
  <c r="S863" i="15"/>
  <c r="R863" i="15"/>
  <c r="Q863" i="15"/>
  <c r="W862" i="15"/>
  <c r="V862" i="15"/>
  <c r="U862" i="15"/>
  <c r="T862" i="15"/>
  <c r="S862" i="15"/>
  <c r="R862" i="15"/>
  <c r="Q862" i="15"/>
  <c r="W861" i="15"/>
  <c r="V861" i="15"/>
  <c r="U861" i="15"/>
  <c r="T861" i="15"/>
  <c r="S861" i="15"/>
  <c r="R861" i="15"/>
  <c r="Q861" i="15"/>
  <c r="W860" i="15"/>
  <c r="V860" i="15"/>
  <c r="U860" i="15"/>
  <c r="T860" i="15"/>
  <c r="S860" i="15"/>
  <c r="R860" i="15"/>
  <c r="Q860" i="15"/>
  <c r="W859" i="15"/>
  <c r="V859" i="15"/>
  <c r="U859" i="15"/>
  <c r="T859" i="15"/>
  <c r="S859" i="15"/>
  <c r="R859" i="15"/>
  <c r="Q859" i="15"/>
  <c r="W858" i="15"/>
  <c r="V858" i="15"/>
  <c r="U858" i="15"/>
  <c r="T858" i="15"/>
  <c r="S858" i="15"/>
  <c r="R858" i="15"/>
  <c r="Q858" i="15"/>
  <c r="W857" i="15"/>
  <c r="V857" i="15"/>
  <c r="U857" i="15"/>
  <c r="T857" i="15"/>
  <c r="S857" i="15"/>
  <c r="R857" i="15"/>
  <c r="Q857" i="15"/>
  <c r="W856" i="15"/>
  <c r="V856" i="15"/>
  <c r="U856" i="15"/>
  <c r="T856" i="15"/>
  <c r="S856" i="15"/>
  <c r="R856" i="15"/>
  <c r="Q856" i="15"/>
  <c r="W855" i="15"/>
  <c r="V855" i="15"/>
  <c r="U855" i="15"/>
  <c r="T855" i="15"/>
  <c r="S855" i="15"/>
  <c r="R855" i="15"/>
  <c r="Q855" i="15"/>
  <c r="W854" i="15"/>
  <c r="V854" i="15"/>
  <c r="U854" i="15"/>
  <c r="T854" i="15"/>
  <c r="S854" i="15"/>
  <c r="R854" i="15"/>
  <c r="Q854" i="15"/>
  <c r="W853" i="15"/>
  <c r="V853" i="15"/>
  <c r="U853" i="15"/>
  <c r="T853" i="15"/>
  <c r="S853" i="15"/>
  <c r="R853" i="15"/>
  <c r="Q853" i="15"/>
  <c r="W852" i="15"/>
  <c r="V852" i="15"/>
  <c r="U852" i="15"/>
  <c r="T852" i="15"/>
  <c r="S852" i="15"/>
  <c r="R852" i="15"/>
  <c r="Q852" i="15"/>
  <c r="W851" i="15"/>
  <c r="V851" i="15"/>
  <c r="U851" i="15"/>
  <c r="T851" i="15"/>
  <c r="S851" i="15"/>
  <c r="R851" i="15"/>
  <c r="Q851" i="15"/>
  <c r="W850" i="15"/>
  <c r="V850" i="15"/>
  <c r="U850" i="15"/>
  <c r="T850" i="15"/>
  <c r="S850" i="15"/>
  <c r="R850" i="15"/>
  <c r="Q850" i="15"/>
  <c r="W849" i="15"/>
  <c r="V849" i="15"/>
  <c r="U849" i="15"/>
  <c r="T849" i="15"/>
  <c r="S849" i="15"/>
  <c r="R849" i="15"/>
  <c r="Q849" i="15"/>
  <c r="W848" i="15"/>
  <c r="V848" i="15"/>
  <c r="U848" i="15"/>
  <c r="T848" i="15"/>
  <c r="S848" i="15"/>
  <c r="R848" i="15"/>
  <c r="Q848" i="15"/>
  <c r="W847" i="15"/>
  <c r="V847" i="15"/>
  <c r="U847" i="15"/>
  <c r="T847" i="15"/>
  <c r="S847" i="15"/>
  <c r="R847" i="15"/>
  <c r="Q847" i="15"/>
  <c r="W846" i="15"/>
  <c r="V846" i="15"/>
  <c r="U846" i="15"/>
  <c r="T846" i="15"/>
  <c r="S846" i="15"/>
  <c r="R846" i="15"/>
  <c r="Q846" i="15"/>
  <c r="W845" i="15"/>
  <c r="V845" i="15"/>
  <c r="U845" i="15"/>
  <c r="T845" i="15"/>
  <c r="S845" i="15"/>
  <c r="R845" i="15"/>
  <c r="Q845" i="15"/>
  <c r="W844" i="15"/>
  <c r="V844" i="15"/>
  <c r="U844" i="15"/>
  <c r="T844" i="15"/>
  <c r="S844" i="15"/>
  <c r="R844" i="15"/>
  <c r="Q844" i="15"/>
  <c r="W843" i="15"/>
  <c r="V843" i="15"/>
  <c r="U843" i="15"/>
  <c r="T843" i="15"/>
  <c r="S843" i="15"/>
  <c r="R843" i="15"/>
  <c r="Q843" i="15"/>
  <c r="W842" i="15"/>
  <c r="V842" i="15"/>
  <c r="U842" i="15"/>
  <c r="T842" i="15"/>
  <c r="S842" i="15"/>
  <c r="R842" i="15"/>
  <c r="Q842" i="15"/>
  <c r="W841" i="15"/>
  <c r="V841" i="15"/>
  <c r="U841" i="15"/>
  <c r="T841" i="15"/>
  <c r="S841" i="15"/>
  <c r="R841" i="15"/>
  <c r="Q841" i="15"/>
  <c r="W840" i="15"/>
  <c r="V840" i="15"/>
  <c r="U840" i="15"/>
  <c r="T840" i="15"/>
  <c r="S840" i="15"/>
  <c r="R840" i="15"/>
  <c r="Q840" i="15"/>
  <c r="W839" i="15"/>
  <c r="V839" i="15"/>
  <c r="U839" i="15"/>
  <c r="T839" i="15"/>
  <c r="S839" i="15"/>
  <c r="R839" i="15"/>
  <c r="Q839" i="15"/>
  <c r="W838" i="15"/>
  <c r="V838" i="15"/>
  <c r="U838" i="15"/>
  <c r="T838" i="15"/>
  <c r="S838" i="15"/>
  <c r="R838" i="15"/>
  <c r="Q838" i="15"/>
  <c r="W837" i="15"/>
  <c r="V837" i="15"/>
  <c r="U837" i="15"/>
  <c r="T837" i="15"/>
  <c r="S837" i="15"/>
  <c r="R837" i="15"/>
  <c r="Q837" i="15"/>
  <c r="W836" i="15"/>
  <c r="V836" i="15"/>
  <c r="U836" i="15"/>
  <c r="T836" i="15"/>
  <c r="S836" i="15"/>
  <c r="R836" i="15"/>
  <c r="Q836" i="15"/>
  <c r="W835" i="15"/>
  <c r="V835" i="15"/>
  <c r="U835" i="15"/>
  <c r="T835" i="15"/>
  <c r="S835" i="15"/>
  <c r="R835" i="15"/>
  <c r="Q835" i="15"/>
  <c r="W834" i="15"/>
  <c r="V834" i="15"/>
  <c r="U834" i="15"/>
  <c r="T834" i="15"/>
  <c r="S834" i="15"/>
  <c r="R834" i="15"/>
  <c r="Q834" i="15"/>
  <c r="W833" i="15"/>
  <c r="V833" i="15"/>
  <c r="U833" i="15"/>
  <c r="T833" i="15"/>
  <c r="S833" i="15"/>
  <c r="R833" i="15"/>
  <c r="Q833" i="15"/>
  <c r="W832" i="15"/>
  <c r="V832" i="15"/>
  <c r="U832" i="15"/>
  <c r="T832" i="15"/>
  <c r="S832" i="15"/>
  <c r="R832" i="15"/>
  <c r="Q832" i="15"/>
  <c r="W831" i="15"/>
  <c r="V831" i="15"/>
  <c r="U831" i="15"/>
  <c r="T831" i="15"/>
  <c r="S831" i="15"/>
  <c r="R831" i="15"/>
  <c r="Q831" i="15"/>
  <c r="W830" i="15"/>
  <c r="V830" i="15"/>
  <c r="U830" i="15"/>
  <c r="T830" i="15"/>
  <c r="S830" i="15"/>
  <c r="R830" i="15"/>
  <c r="Q830" i="15"/>
  <c r="W829" i="15"/>
  <c r="V829" i="15"/>
  <c r="U829" i="15"/>
  <c r="T829" i="15"/>
  <c r="S829" i="15"/>
  <c r="R829" i="15"/>
  <c r="Q829" i="15"/>
  <c r="W828" i="15"/>
  <c r="V828" i="15"/>
  <c r="U828" i="15"/>
  <c r="T828" i="15"/>
  <c r="S828" i="15"/>
  <c r="R828" i="15"/>
  <c r="Q828" i="15"/>
  <c r="W827" i="15"/>
  <c r="V827" i="15"/>
  <c r="U827" i="15"/>
  <c r="T827" i="15"/>
  <c r="S827" i="15"/>
  <c r="R827" i="15"/>
  <c r="Q827" i="15"/>
  <c r="W826" i="15"/>
  <c r="V826" i="15"/>
  <c r="U826" i="15"/>
  <c r="T826" i="15"/>
  <c r="S826" i="15"/>
  <c r="R826" i="15"/>
  <c r="Q826" i="15"/>
  <c r="W825" i="15"/>
  <c r="V825" i="15"/>
  <c r="U825" i="15"/>
  <c r="T825" i="15"/>
  <c r="S825" i="15"/>
  <c r="R825" i="15"/>
  <c r="Q825" i="15"/>
  <c r="W824" i="15"/>
  <c r="V824" i="15"/>
  <c r="U824" i="15"/>
  <c r="T824" i="15"/>
  <c r="S824" i="15"/>
  <c r="R824" i="15"/>
  <c r="Q824" i="15"/>
  <c r="W823" i="15"/>
  <c r="V823" i="15"/>
  <c r="U823" i="15"/>
  <c r="T823" i="15"/>
  <c r="S823" i="15"/>
  <c r="R823" i="15"/>
  <c r="Q823" i="15"/>
  <c r="W822" i="15"/>
  <c r="V822" i="15"/>
  <c r="U822" i="15"/>
  <c r="T822" i="15"/>
  <c r="S822" i="15"/>
  <c r="R822" i="15"/>
  <c r="Q822" i="15"/>
  <c r="W821" i="15"/>
  <c r="V821" i="15"/>
  <c r="U821" i="15"/>
  <c r="T821" i="15"/>
  <c r="S821" i="15"/>
  <c r="R821" i="15"/>
  <c r="Q821" i="15"/>
  <c r="W820" i="15"/>
  <c r="V820" i="15"/>
  <c r="U820" i="15"/>
  <c r="T820" i="15"/>
  <c r="S820" i="15"/>
  <c r="R820" i="15"/>
  <c r="Q820" i="15"/>
  <c r="W819" i="15"/>
  <c r="V819" i="15"/>
  <c r="U819" i="15"/>
  <c r="T819" i="15"/>
  <c r="S819" i="15"/>
  <c r="R819" i="15"/>
  <c r="Q819" i="15"/>
  <c r="W818" i="15"/>
  <c r="V818" i="15"/>
  <c r="U818" i="15"/>
  <c r="T818" i="15"/>
  <c r="S818" i="15"/>
  <c r="R818" i="15"/>
  <c r="Q818" i="15"/>
  <c r="W817" i="15"/>
  <c r="V817" i="15"/>
  <c r="U817" i="15"/>
  <c r="T817" i="15"/>
  <c r="S817" i="15"/>
  <c r="R817" i="15"/>
  <c r="Q817" i="15"/>
  <c r="W816" i="15"/>
  <c r="V816" i="15"/>
  <c r="U816" i="15"/>
  <c r="T816" i="15"/>
  <c r="S816" i="15"/>
  <c r="R816" i="15"/>
  <c r="Q816" i="15"/>
  <c r="W815" i="15"/>
  <c r="V815" i="15"/>
  <c r="U815" i="15"/>
  <c r="T815" i="15"/>
  <c r="S815" i="15"/>
  <c r="R815" i="15"/>
  <c r="Q815" i="15"/>
  <c r="W814" i="15"/>
  <c r="V814" i="15"/>
  <c r="U814" i="15"/>
  <c r="T814" i="15"/>
  <c r="S814" i="15"/>
  <c r="R814" i="15"/>
  <c r="Q814" i="15"/>
  <c r="W813" i="15"/>
  <c r="V813" i="15"/>
  <c r="U813" i="15"/>
  <c r="T813" i="15"/>
  <c r="S813" i="15"/>
  <c r="R813" i="15"/>
  <c r="Q813" i="15"/>
  <c r="W812" i="15"/>
  <c r="V812" i="15"/>
  <c r="U812" i="15"/>
  <c r="T812" i="15"/>
  <c r="S812" i="15"/>
  <c r="R812" i="15"/>
  <c r="Q812" i="15"/>
  <c r="W811" i="15"/>
  <c r="V811" i="15"/>
  <c r="U811" i="15"/>
  <c r="T811" i="15"/>
  <c r="S811" i="15"/>
  <c r="R811" i="15"/>
  <c r="Q811" i="15"/>
  <c r="W810" i="15"/>
  <c r="V810" i="15"/>
  <c r="U810" i="15"/>
  <c r="T810" i="15"/>
  <c r="S810" i="15"/>
  <c r="R810" i="15"/>
  <c r="Q810" i="15"/>
  <c r="W809" i="15"/>
  <c r="V809" i="15"/>
  <c r="U809" i="15"/>
  <c r="T809" i="15"/>
  <c r="S809" i="15"/>
  <c r="R809" i="15"/>
  <c r="Q809" i="15"/>
  <c r="W808" i="15"/>
  <c r="V808" i="15"/>
  <c r="U808" i="15"/>
  <c r="T808" i="15"/>
  <c r="S808" i="15"/>
  <c r="R808" i="15"/>
  <c r="Q808" i="15"/>
  <c r="W807" i="15"/>
  <c r="V807" i="15"/>
  <c r="U807" i="15"/>
  <c r="T807" i="15"/>
  <c r="S807" i="15"/>
  <c r="R807" i="15"/>
  <c r="Q807" i="15"/>
  <c r="W806" i="15"/>
  <c r="V806" i="15"/>
  <c r="U806" i="15"/>
  <c r="T806" i="15"/>
  <c r="S806" i="15"/>
  <c r="R806" i="15"/>
  <c r="Q806" i="15"/>
  <c r="W805" i="15"/>
  <c r="V805" i="15"/>
  <c r="U805" i="15"/>
  <c r="T805" i="15"/>
  <c r="S805" i="15"/>
  <c r="R805" i="15"/>
  <c r="Q805" i="15"/>
  <c r="W804" i="15"/>
  <c r="V804" i="15"/>
  <c r="U804" i="15"/>
  <c r="T804" i="15"/>
  <c r="S804" i="15"/>
  <c r="R804" i="15"/>
  <c r="Q804" i="15"/>
  <c r="W803" i="15"/>
  <c r="V803" i="15"/>
  <c r="U803" i="15"/>
  <c r="T803" i="15"/>
  <c r="S803" i="15"/>
  <c r="R803" i="15"/>
  <c r="Q803" i="15"/>
  <c r="W802" i="15"/>
  <c r="V802" i="15"/>
  <c r="U802" i="15"/>
  <c r="T802" i="15"/>
  <c r="S802" i="15"/>
  <c r="R802" i="15"/>
  <c r="Q802" i="15"/>
  <c r="W801" i="15"/>
  <c r="V801" i="15"/>
  <c r="U801" i="15"/>
  <c r="T801" i="15"/>
  <c r="S801" i="15"/>
  <c r="R801" i="15"/>
  <c r="Q801" i="15"/>
  <c r="W800" i="15"/>
  <c r="V800" i="15"/>
  <c r="U800" i="15"/>
  <c r="T800" i="15"/>
  <c r="S800" i="15"/>
  <c r="R800" i="15"/>
  <c r="Q800" i="15"/>
  <c r="W799" i="15"/>
  <c r="V799" i="15"/>
  <c r="U799" i="15"/>
  <c r="T799" i="15"/>
  <c r="S799" i="15"/>
  <c r="R799" i="15"/>
  <c r="Q799" i="15"/>
  <c r="W798" i="15"/>
  <c r="V798" i="15"/>
  <c r="U798" i="15"/>
  <c r="T798" i="15"/>
  <c r="S798" i="15"/>
  <c r="R798" i="15"/>
  <c r="Q798" i="15"/>
  <c r="W797" i="15"/>
  <c r="V797" i="15"/>
  <c r="U797" i="15"/>
  <c r="T797" i="15"/>
  <c r="S797" i="15"/>
  <c r="R797" i="15"/>
  <c r="Q797" i="15"/>
  <c r="W796" i="15"/>
  <c r="V796" i="15"/>
  <c r="U796" i="15"/>
  <c r="T796" i="15"/>
  <c r="S796" i="15"/>
  <c r="R796" i="15"/>
  <c r="Q796" i="15"/>
  <c r="W795" i="15"/>
  <c r="V795" i="15"/>
  <c r="U795" i="15"/>
  <c r="T795" i="15"/>
  <c r="S795" i="15"/>
  <c r="R795" i="15"/>
  <c r="Q795" i="15"/>
  <c r="W794" i="15"/>
  <c r="V794" i="15"/>
  <c r="U794" i="15"/>
  <c r="T794" i="15"/>
  <c r="S794" i="15"/>
  <c r="R794" i="15"/>
  <c r="Q794" i="15"/>
  <c r="W793" i="15"/>
  <c r="V793" i="15"/>
  <c r="U793" i="15"/>
  <c r="T793" i="15"/>
  <c r="S793" i="15"/>
  <c r="R793" i="15"/>
  <c r="Q793" i="15"/>
  <c r="W792" i="15"/>
  <c r="V792" i="15"/>
  <c r="U792" i="15"/>
  <c r="T792" i="15"/>
  <c r="S792" i="15"/>
  <c r="R792" i="15"/>
  <c r="Q792" i="15"/>
  <c r="W791" i="15"/>
  <c r="V791" i="15"/>
  <c r="U791" i="15"/>
  <c r="T791" i="15"/>
  <c r="S791" i="15"/>
  <c r="R791" i="15"/>
  <c r="Q791" i="15"/>
  <c r="W790" i="15"/>
  <c r="V790" i="15"/>
  <c r="U790" i="15"/>
  <c r="T790" i="15"/>
  <c r="S790" i="15"/>
  <c r="R790" i="15"/>
  <c r="Q790" i="15"/>
  <c r="W789" i="15"/>
  <c r="V789" i="15"/>
  <c r="U789" i="15"/>
  <c r="T789" i="15"/>
  <c r="S789" i="15"/>
  <c r="R789" i="15"/>
  <c r="Q789" i="15"/>
  <c r="W788" i="15"/>
  <c r="V788" i="15"/>
  <c r="U788" i="15"/>
  <c r="T788" i="15"/>
  <c r="S788" i="15"/>
  <c r="R788" i="15"/>
  <c r="Q788" i="15"/>
  <c r="W787" i="15"/>
  <c r="V787" i="15"/>
  <c r="U787" i="15"/>
  <c r="T787" i="15"/>
  <c r="S787" i="15"/>
  <c r="R787" i="15"/>
  <c r="Q787" i="15"/>
  <c r="W786" i="15"/>
  <c r="V786" i="15"/>
  <c r="U786" i="15"/>
  <c r="T786" i="15"/>
  <c r="S786" i="15"/>
  <c r="R786" i="15"/>
  <c r="Q786" i="15"/>
  <c r="W785" i="15"/>
  <c r="V785" i="15"/>
  <c r="U785" i="15"/>
  <c r="T785" i="15"/>
  <c r="S785" i="15"/>
  <c r="R785" i="15"/>
  <c r="Q785" i="15"/>
  <c r="W784" i="15"/>
  <c r="V784" i="15"/>
  <c r="U784" i="15"/>
  <c r="T784" i="15"/>
  <c r="S784" i="15"/>
  <c r="R784" i="15"/>
  <c r="Q784" i="15"/>
  <c r="W783" i="15"/>
  <c r="V783" i="15"/>
  <c r="U783" i="15"/>
  <c r="T783" i="15"/>
  <c r="S783" i="15"/>
  <c r="R783" i="15"/>
  <c r="Q783" i="15"/>
  <c r="W782" i="15"/>
  <c r="V782" i="15"/>
  <c r="U782" i="15"/>
  <c r="T782" i="15"/>
  <c r="S782" i="15"/>
  <c r="R782" i="15"/>
  <c r="Q782" i="15"/>
  <c r="W781" i="15"/>
  <c r="V781" i="15"/>
  <c r="U781" i="15"/>
  <c r="T781" i="15"/>
  <c r="S781" i="15"/>
  <c r="R781" i="15"/>
  <c r="Q781" i="15"/>
  <c r="W780" i="15"/>
  <c r="V780" i="15"/>
  <c r="U780" i="15"/>
  <c r="T780" i="15"/>
  <c r="S780" i="15"/>
  <c r="R780" i="15"/>
  <c r="Q780" i="15"/>
  <c r="W779" i="15"/>
  <c r="V779" i="15"/>
  <c r="U779" i="15"/>
  <c r="T779" i="15"/>
  <c r="S779" i="15"/>
  <c r="R779" i="15"/>
  <c r="Q779" i="15"/>
  <c r="W778" i="15"/>
  <c r="V778" i="15"/>
  <c r="U778" i="15"/>
  <c r="T778" i="15"/>
  <c r="S778" i="15"/>
  <c r="R778" i="15"/>
  <c r="Q778" i="15"/>
  <c r="W777" i="15"/>
  <c r="V777" i="15"/>
  <c r="U777" i="15"/>
  <c r="T777" i="15"/>
  <c r="S777" i="15"/>
  <c r="R777" i="15"/>
  <c r="Q777" i="15"/>
  <c r="W776" i="15"/>
  <c r="V776" i="15"/>
  <c r="U776" i="15"/>
  <c r="T776" i="15"/>
  <c r="S776" i="15"/>
  <c r="R776" i="15"/>
  <c r="Q776" i="15"/>
  <c r="W775" i="15"/>
  <c r="V775" i="15"/>
  <c r="U775" i="15"/>
  <c r="T775" i="15"/>
  <c r="S775" i="15"/>
  <c r="R775" i="15"/>
  <c r="Q775" i="15"/>
  <c r="W774" i="15"/>
  <c r="V774" i="15"/>
  <c r="U774" i="15"/>
  <c r="T774" i="15"/>
  <c r="S774" i="15"/>
  <c r="R774" i="15"/>
  <c r="Q774" i="15"/>
  <c r="W773" i="15"/>
  <c r="V773" i="15"/>
  <c r="U773" i="15"/>
  <c r="T773" i="15"/>
  <c r="S773" i="15"/>
  <c r="R773" i="15"/>
  <c r="Q773" i="15"/>
  <c r="W772" i="15"/>
  <c r="V772" i="15"/>
  <c r="U772" i="15"/>
  <c r="T772" i="15"/>
  <c r="S772" i="15"/>
  <c r="R772" i="15"/>
  <c r="Q772" i="15"/>
  <c r="W771" i="15"/>
  <c r="V771" i="15"/>
  <c r="U771" i="15"/>
  <c r="T771" i="15"/>
  <c r="S771" i="15"/>
  <c r="R771" i="15"/>
  <c r="Q771" i="15"/>
  <c r="W770" i="15"/>
  <c r="V770" i="15"/>
  <c r="U770" i="15"/>
  <c r="T770" i="15"/>
  <c r="S770" i="15"/>
  <c r="R770" i="15"/>
  <c r="Q770" i="15"/>
  <c r="W769" i="15"/>
  <c r="V769" i="15"/>
  <c r="U769" i="15"/>
  <c r="T769" i="15"/>
  <c r="S769" i="15"/>
  <c r="R769" i="15"/>
  <c r="Q769" i="15"/>
  <c r="W768" i="15"/>
  <c r="V768" i="15"/>
  <c r="U768" i="15"/>
  <c r="T768" i="15"/>
  <c r="S768" i="15"/>
  <c r="R768" i="15"/>
  <c r="Q768" i="15"/>
  <c r="W767" i="15"/>
  <c r="V767" i="15"/>
  <c r="U767" i="15"/>
  <c r="T767" i="15"/>
  <c r="S767" i="15"/>
  <c r="R767" i="15"/>
  <c r="Q767" i="15"/>
  <c r="W766" i="15"/>
  <c r="V766" i="15"/>
  <c r="U766" i="15"/>
  <c r="T766" i="15"/>
  <c r="S766" i="15"/>
  <c r="R766" i="15"/>
  <c r="Q766" i="15"/>
  <c r="W765" i="15"/>
  <c r="V765" i="15"/>
  <c r="U765" i="15"/>
  <c r="T765" i="15"/>
  <c r="S765" i="15"/>
  <c r="R765" i="15"/>
  <c r="Q765" i="15"/>
  <c r="W764" i="15"/>
  <c r="V764" i="15"/>
  <c r="U764" i="15"/>
  <c r="T764" i="15"/>
  <c r="S764" i="15"/>
  <c r="R764" i="15"/>
  <c r="Q764" i="15"/>
  <c r="W763" i="15"/>
  <c r="V763" i="15"/>
  <c r="U763" i="15"/>
  <c r="T763" i="15"/>
  <c r="S763" i="15"/>
  <c r="R763" i="15"/>
  <c r="Q763" i="15"/>
  <c r="W762" i="15"/>
  <c r="V762" i="15"/>
  <c r="U762" i="15"/>
  <c r="T762" i="15"/>
  <c r="S762" i="15"/>
  <c r="R762" i="15"/>
  <c r="Q762" i="15"/>
  <c r="W761" i="15"/>
  <c r="V761" i="15"/>
  <c r="U761" i="15"/>
  <c r="T761" i="15"/>
  <c r="S761" i="15"/>
  <c r="R761" i="15"/>
  <c r="Q761" i="15"/>
  <c r="W760" i="15"/>
  <c r="V760" i="15"/>
  <c r="U760" i="15"/>
  <c r="T760" i="15"/>
  <c r="S760" i="15"/>
  <c r="R760" i="15"/>
  <c r="Q760" i="15"/>
  <c r="W759" i="15"/>
  <c r="V759" i="15"/>
  <c r="U759" i="15"/>
  <c r="T759" i="15"/>
  <c r="S759" i="15"/>
  <c r="R759" i="15"/>
  <c r="Q759" i="15"/>
  <c r="W758" i="15"/>
  <c r="V758" i="15"/>
  <c r="U758" i="15"/>
  <c r="T758" i="15"/>
  <c r="S758" i="15"/>
  <c r="R758" i="15"/>
  <c r="Q758" i="15"/>
  <c r="W757" i="15"/>
  <c r="V757" i="15"/>
  <c r="U757" i="15"/>
  <c r="T757" i="15"/>
  <c r="S757" i="15"/>
  <c r="R757" i="15"/>
  <c r="Q757" i="15"/>
  <c r="W756" i="15"/>
  <c r="V756" i="15"/>
  <c r="U756" i="15"/>
  <c r="T756" i="15"/>
  <c r="S756" i="15"/>
  <c r="R756" i="15"/>
  <c r="Q756" i="15"/>
  <c r="W755" i="15"/>
  <c r="V755" i="15"/>
  <c r="U755" i="15"/>
  <c r="T755" i="15"/>
  <c r="S755" i="15"/>
  <c r="R755" i="15"/>
  <c r="Q755" i="15"/>
  <c r="W754" i="15"/>
  <c r="V754" i="15"/>
  <c r="U754" i="15"/>
  <c r="T754" i="15"/>
  <c r="S754" i="15"/>
  <c r="R754" i="15"/>
  <c r="Q754" i="15"/>
  <c r="W753" i="15"/>
  <c r="V753" i="15"/>
  <c r="U753" i="15"/>
  <c r="T753" i="15"/>
  <c r="S753" i="15"/>
  <c r="R753" i="15"/>
  <c r="Q753" i="15"/>
  <c r="W752" i="15"/>
  <c r="V752" i="15"/>
  <c r="U752" i="15"/>
  <c r="T752" i="15"/>
  <c r="S752" i="15"/>
  <c r="R752" i="15"/>
  <c r="Q752" i="15"/>
  <c r="W751" i="15"/>
  <c r="V751" i="15"/>
  <c r="U751" i="15"/>
  <c r="T751" i="15"/>
  <c r="S751" i="15"/>
  <c r="R751" i="15"/>
  <c r="Q751" i="15"/>
  <c r="W750" i="15"/>
  <c r="V750" i="15"/>
  <c r="U750" i="15"/>
  <c r="T750" i="15"/>
  <c r="S750" i="15"/>
  <c r="R750" i="15"/>
  <c r="Q750" i="15"/>
  <c r="W749" i="15"/>
  <c r="V749" i="15"/>
  <c r="U749" i="15"/>
  <c r="T749" i="15"/>
  <c r="S749" i="15"/>
  <c r="R749" i="15"/>
  <c r="Q749" i="15"/>
  <c r="W748" i="15"/>
  <c r="V748" i="15"/>
  <c r="U748" i="15"/>
  <c r="T748" i="15"/>
  <c r="S748" i="15"/>
  <c r="R748" i="15"/>
  <c r="Q748" i="15"/>
  <c r="W747" i="15"/>
  <c r="V747" i="15"/>
  <c r="U747" i="15"/>
  <c r="T747" i="15"/>
  <c r="S747" i="15"/>
  <c r="R747" i="15"/>
  <c r="Q747" i="15"/>
  <c r="W746" i="15"/>
  <c r="V746" i="15"/>
  <c r="U746" i="15"/>
  <c r="T746" i="15"/>
  <c r="S746" i="15"/>
  <c r="R746" i="15"/>
  <c r="Q746" i="15"/>
  <c r="W745" i="15"/>
  <c r="V745" i="15"/>
  <c r="U745" i="15"/>
  <c r="T745" i="15"/>
  <c r="S745" i="15"/>
  <c r="R745" i="15"/>
  <c r="Q745" i="15"/>
  <c r="W744" i="15"/>
  <c r="V744" i="15"/>
  <c r="U744" i="15"/>
  <c r="T744" i="15"/>
  <c r="S744" i="15"/>
  <c r="R744" i="15"/>
  <c r="Q744" i="15"/>
  <c r="W743" i="15"/>
  <c r="V743" i="15"/>
  <c r="U743" i="15"/>
  <c r="T743" i="15"/>
  <c r="S743" i="15"/>
  <c r="R743" i="15"/>
  <c r="Q743" i="15"/>
  <c r="W742" i="15"/>
  <c r="V742" i="15"/>
  <c r="U742" i="15"/>
  <c r="T742" i="15"/>
  <c r="S742" i="15"/>
  <c r="R742" i="15"/>
  <c r="Q742" i="15"/>
  <c r="W741" i="15"/>
  <c r="V741" i="15"/>
  <c r="U741" i="15"/>
  <c r="T741" i="15"/>
  <c r="S741" i="15"/>
  <c r="R741" i="15"/>
  <c r="Q741" i="15"/>
  <c r="W740" i="15"/>
  <c r="V740" i="15"/>
  <c r="U740" i="15"/>
  <c r="T740" i="15"/>
  <c r="S740" i="15"/>
  <c r="R740" i="15"/>
  <c r="Q740" i="15"/>
  <c r="W739" i="15"/>
  <c r="V739" i="15"/>
  <c r="U739" i="15"/>
  <c r="T739" i="15"/>
  <c r="S739" i="15"/>
  <c r="R739" i="15"/>
  <c r="Q739" i="15"/>
  <c r="W738" i="15"/>
  <c r="V738" i="15"/>
  <c r="U738" i="15"/>
  <c r="T738" i="15"/>
  <c r="S738" i="15"/>
  <c r="R738" i="15"/>
  <c r="Q738" i="15"/>
  <c r="W737" i="15"/>
  <c r="V737" i="15"/>
  <c r="U737" i="15"/>
  <c r="T737" i="15"/>
  <c r="S737" i="15"/>
  <c r="R737" i="15"/>
  <c r="Q737" i="15"/>
  <c r="W736" i="15"/>
  <c r="V736" i="15"/>
  <c r="U736" i="15"/>
  <c r="T736" i="15"/>
  <c r="S736" i="15"/>
  <c r="R736" i="15"/>
  <c r="Q736" i="15"/>
  <c r="W735" i="15"/>
  <c r="V735" i="15"/>
  <c r="U735" i="15"/>
  <c r="T735" i="15"/>
  <c r="S735" i="15"/>
  <c r="R735" i="15"/>
  <c r="Q735" i="15"/>
  <c r="W734" i="15"/>
  <c r="V734" i="15"/>
  <c r="U734" i="15"/>
  <c r="T734" i="15"/>
  <c r="S734" i="15"/>
  <c r="R734" i="15"/>
  <c r="Q734" i="15"/>
  <c r="W733" i="15"/>
  <c r="V733" i="15"/>
  <c r="U733" i="15"/>
  <c r="T733" i="15"/>
  <c r="S733" i="15"/>
  <c r="R733" i="15"/>
  <c r="Q733" i="15"/>
  <c r="W732" i="15"/>
  <c r="V732" i="15"/>
  <c r="U732" i="15"/>
  <c r="T732" i="15"/>
  <c r="S732" i="15"/>
  <c r="R732" i="15"/>
  <c r="Q732" i="15"/>
  <c r="W731" i="15"/>
  <c r="V731" i="15"/>
  <c r="U731" i="15"/>
  <c r="T731" i="15"/>
  <c r="S731" i="15"/>
  <c r="R731" i="15"/>
  <c r="Q731" i="15"/>
  <c r="W730" i="15"/>
  <c r="V730" i="15"/>
  <c r="U730" i="15"/>
  <c r="T730" i="15"/>
  <c r="S730" i="15"/>
  <c r="R730" i="15"/>
  <c r="Q730" i="15"/>
  <c r="W729" i="15"/>
  <c r="V729" i="15"/>
  <c r="U729" i="15"/>
  <c r="T729" i="15"/>
  <c r="S729" i="15"/>
  <c r="R729" i="15"/>
  <c r="Q729" i="15"/>
  <c r="W728" i="15"/>
  <c r="V728" i="15"/>
  <c r="U728" i="15"/>
  <c r="T728" i="15"/>
  <c r="S728" i="15"/>
  <c r="R728" i="15"/>
  <c r="Q728" i="15"/>
  <c r="W727" i="15"/>
  <c r="V727" i="15"/>
  <c r="U727" i="15"/>
  <c r="T727" i="15"/>
  <c r="S727" i="15"/>
  <c r="R727" i="15"/>
  <c r="Q727" i="15"/>
  <c r="W726" i="15"/>
  <c r="V726" i="15"/>
  <c r="U726" i="15"/>
  <c r="T726" i="15"/>
  <c r="S726" i="15"/>
  <c r="R726" i="15"/>
  <c r="Q726" i="15"/>
  <c r="W725" i="15"/>
  <c r="V725" i="15"/>
  <c r="U725" i="15"/>
  <c r="T725" i="15"/>
  <c r="S725" i="15"/>
  <c r="R725" i="15"/>
  <c r="Q725" i="15"/>
  <c r="W724" i="15"/>
  <c r="V724" i="15"/>
  <c r="U724" i="15"/>
  <c r="T724" i="15"/>
  <c r="S724" i="15"/>
  <c r="R724" i="15"/>
  <c r="Q724" i="15"/>
  <c r="W723" i="15"/>
  <c r="V723" i="15"/>
  <c r="U723" i="15"/>
  <c r="T723" i="15"/>
  <c r="S723" i="15"/>
  <c r="R723" i="15"/>
  <c r="Q723" i="15"/>
  <c r="W722" i="15"/>
  <c r="V722" i="15"/>
  <c r="U722" i="15"/>
  <c r="T722" i="15"/>
  <c r="S722" i="15"/>
  <c r="R722" i="15"/>
  <c r="Q722" i="15"/>
  <c r="W721" i="15"/>
  <c r="V721" i="15"/>
  <c r="U721" i="15"/>
  <c r="T721" i="15"/>
  <c r="S721" i="15"/>
  <c r="R721" i="15"/>
  <c r="Q721" i="15"/>
  <c r="W720" i="15"/>
  <c r="V720" i="15"/>
  <c r="U720" i="15"/>
  <c r="T720" i="15"/>
  <c r="S720" i="15"/>
  <c r="R720" i="15"/>
  <c r="Q720" i="15"/>
  <c r="W719" i="15"/>
  <c r="V719" i="15"/>
  <c r="U719" i="15"/>
  <c r="T719" i="15"/>
  <c r="S719" i="15"/>
  <c r="R719" i="15"/>
  <c r="Q719" i="15"/>
  <c r="W718" i="15"/>
  <c r="V718" i="15"/>
  <c r="U718" i="15"/>
  <c r="T718" i="15"/>
  <c r="S718" i="15"/>
  <c r="R718" i="15"/>
  <c r="Q718" i="15"/>
  <c r="W717" i="15"/>
  <c r="V717" i="15"/>
  <c r="U717" i="15"/>
  <c r="T717" i="15"/>
  <c r="S717" i="15"/>
  <c r="R717" i="15"/>
  <c r="Q717" i="15"/>
  <c r="W716" i="15"/>
  <c r="V716" i="15"/>
  <c r="U716" i="15"/>
  <c r="T716" i="15"/>
  <c r="S716" i="15"/>
  <c r="R716" i="15"/>
  <c r="Q716" i="15"/>
  <c r="W715" i="15"/>
  <c r="V715" i="15"/>
  <c r="U715" i="15"/>
  <c r="T715" i="15"/>
  <c r="S715" i="15"/>
  <c r="R715" i="15"/>
  <c r="Q715" i="15"/>
  <c r="W714" i="15"/>
  <c r="V714" i="15"/>
  <c r="U714" i="15"/>
  <c r="T714" i="15"/>
  <c r="S714" i="15"/>
  <c r="R714" i="15"/>
  <c r="Q714" i="15"/>
  <c r="W713" i="15"/>
  <c r="V713" i="15"/>
  <c r="U713" i="15"/>
  <c r="T713" i="15"/>
  <c r="S713" i="15"/>
  <c r="R713" i="15"/>
  <c r="Q713" i="15"/>
  <c r="W712" i="15"/>
  <c r="V712" i="15"/>
  <c r="U712" i="15"/>
  <c r="T712" i="15"/>
  <c r="S712" i="15"/>
  <c r="R712" i="15"/>
  <c r="Q712" i="15"/>
  <c r="W711" i="15"/>
  <c r="V711" i="15"/>
  <c r="U711" i="15"/>
  <c r="T711" i="15"/>
  <c r="S711" i="15"/>
  <c r="R711" i="15"/>
  <c r="Q711" i="15"/>
  <c r="W710" i="15"/>
  <c r="V710" i="15"/>
  <c r="U710" i="15"/>
  <c r="T710" i="15"/>
  <c r="S710" i="15"/>
  <c r="R710" i="15"/>
  <c r="Q710" i="15"/>
  <c r="W709" i="15"/>
  <c r="V709" i="15"/>
  <c r="U709" i="15"/>
  <c r="T709" i="15"/>
  <c r="S709" i="15"/>
  <c r="R709" i="15"/>
  <c r="Q709" i="15"/>
  <c r="W708" i="15"/>
  <c r="V708" i="15"/>
  <c r="U708" i="15"/>
  <c r="T708" i="15"/>
  <c r="S708" i="15"/>
  <c r="R708" i="15"/>
  <c r="Q708" i="15"/>
  <c r="W707" i="15"/>
  <c r="V707" i="15"/>
  <c r="U707" i="15"/>
  <c r="T707" i="15"/>
  <c r="S707" i="15"/>
  <c r="R707" i="15"/>
  <c r="Q707" i="15"/>
  <c r="W706" i="15"/>
  <c r="V706" i="15"/>
  <c r="U706" i="15"/>
  <c r="T706" i="15"/>
  <c r="S706" i="15"/>
  <c r="R706" i="15"/>
  <c r="Q706" i="15"/>
  <c r="W705" i="15"/>
  <c r="V705" i="15"/>
  <c r="U705" i="15"/>
  <c r="T705" i="15"/>
  <c r="S705" i="15"/>
  <c r="R705" i="15"/>
  <c r="Q705" i="15"/>
  <c r="W704" i="15"/>
  <c r="V704" i="15"/>
  <c r="U704" i="15"/>
  <c r="T704" i="15"/>
  <c r="S704" i="15"/>
  <c r="R704" i="15"/>
  <c r="Q704" i="15"/>
  <c r="W703" i="15"/>
  <c r="V703" i="15"/>
  <c r="U703" i="15"/>
  <c r="T703" i="15"/>
  <c r="S703" i="15"/>
  <c r="R703" i="15"/>
  <c r="Q703" i="15"/>
  <c r="W702" i="15"/>
  <c r="V702" i="15"/>
  <c r="U702" i="15"/>
  <c r="T702" i="15"/>
  <c r="S702" i="15"/>
  <c r="R702" i="15"/>
  <c r="Q702" i="15"/>
  <c r="W701" i="15"/>
  <c r="V701" i="15"/>
  <c r="U701" i="15"/>
  <c r="T701" i="15"/>
  <c r="S701" i="15"/>
  <c r="R701" i="15"/>
  <c r="Q701" i="15"/>
  <c r="W700" i="15"/>
  <c r="V700" i="15"/>
  <c r="U700" i="15"/>
  <c r="T700" i="15"/>
  <c r="S700" i="15"/>
  <c r="R700" i="15"/>
  <c r="Q700" i="15"/>
  <c r="W699" i="15"/>
  <c r="V699" i="15"/>
  <c r="U699" i="15"/>
  <c r="T699" i="15"/>
  <c r="S699" i="15"/>
  <c r="R699" i="15"/>
  <c r="Q699" i="15"/>
  <c r="W698" i="15"/>
  <c r="V698" i="15"/>
  <c r="U698" i="15"/>
  <c r="T698" i="15"/>
  <c r="S698" i="15"/>
  <c r="R698" i="15"/>
  <c r="Q698" i="15"/>
  <c r="W697" i="15"/>
  <c r="V697" i="15"/>
  <c r="U697" i="15"/>
  <c r="T697" i="15"/>
  <c r="S697" i="15"/>
  <c r="R697" i="15"/>
  <c r="Q697" i="15"/>
  <c r="W696" i="15"/>
  <c r="V696" i="15"/>
  <c r="U696" i="15"/>
  <c r="T696" i="15"/>
  <c r="S696" i="15"/>
  <c r="R696" i="15"/>
  <c r="Q696" i="15"/>
  <c r="W695" i="15"/>
  <c r="V695" i="15"/>
  <c r="U695" i="15"/>
  <c r="T695" i="15"/>
  <c r="S695" i="15"/>
  <c r="R695" i="15"/>
  <c r="Q695" i="15"/>
  <c r="W694" i="15"/>
  <c r="V694" i="15"/>
  <c r="U694" i="15"/>
  <c r="T694" i="15"/>
  <c r="S694" i="15"/>
  <c r="R694" i="15"/>
  <c r="Q694" i="15"/>
  <c r="W693" i="15"/>
  <c r="V693" i="15"/>
  <c r="U693" i="15"/>
  <c r="T693" i="15"/>
  <c r="S693" i="15"/>
  <c r="R693" i="15"/>
  <c r="Q693" i="15"/>
  <c r="W692" i="15"/>
  <c r="V692" i="15"/>
  <c r="U692" i="15"/>
  <c r="T692" i="15"/>
  <c r="S692" i="15"/>
  <c r="R692" i="15"/>
  <c r="Q692" i="15"/>
  <c r="W691" i="15"/>
  <c r="V691" i="15"/>
  <c r="U691" i="15"/>
  <c r="T691" i="15"/>
  <c r="S691" i="15"/>
  <c r="R691" i="15"/>
  <c r="Q691" i="15"/>
  <c r="W690" i="15"/>
  <c r="V690" i="15"/>
  <c r="U690" i="15"/>
  <c r="T690" i="15"/>
  <c r="S690" i="15"/>
  <c r="R690" i="15"/>
  <c r="Q690" i="15"/>
  <c r="W689" i="15"/>
  <c r="V689" i="15"/>
  <c r="U689" i="15"/>
  <c r="T689" i="15"/>
  <c r="S689" i="15"/>
  <c r="R689" i="15"/>
  <c r="Q689" i="15"/>
  <c r="W688" i="15"/>
  <c r="V688" i="15"/>
  <c r="U688" i="15"/>
  <c r="T688" i="15"/>
  <c r="S688" i="15"/>
  <c r="R688" i="15"/>
  <c r="Q688" i="15"/>
  <c r="W687" i="15"/>
  <c r="V687" i="15"/>
  <c r="U687" i="15"/>
  <c r="T687" i="15"/>
  <c r="S687" i="15"/>
  <c r="R687" i="15"/>
  <c r="Q687" i="15"/>
  <c r="W686" i="15"/>
  <c r="V686" i="15"/>
  <c r="U686" i="15"/>
  <c r="T686" i="15"/>
  <c r="S686" i="15"/>
  <c r="R686" i="15"/>
  <c r="Q686" i="15"/>
  <c r="W685" i="15"/>
  <c r="V685" i="15"/>
  <c r="U685" i="15"/>
  <c r="T685" i="15"/>
  <c r="S685" i="15"/>
  <c r="R685" i="15"/>
  <c r="Q685" i="15"/>
  <c r="W684" i="15"/>
  <c r="V684" i="15"/>
  <c r="U684" i="15"/>
  <c r="T684" i="15"/>
  <c r="S684" i="15"/>
  <c r="R684" i="15"/>
  <c r="Q684" i="15"/>
  <c r="W683" i="15"/>
  <c r="V683" i="15"/>
  <c r="U683" i="15"/>
  <c r="T683" i="15"/>
  <c r="S683" i="15"/>
  <c r="R683" i="15"/>
  <c r="Q683" i="15"/>
  <c r="W682" i="15"/>
  <c r="V682" i="15"/>
  <c r="U682" i="15"/>
  <c r="T682" i="15"/>
  <c r="S682" i="15"/>
  <c r="R682" i="15"/>
  <c r="Q682" i="15"/>
  <c r="W681" i="15"/>
  <c r="V681" i="15"/>
  <c r="U681" i="15"/>
  <c r="T681" i="15"/>
  <c r="S681" i="15"/>
  <c r="R681" i="15"/>
  <c r="Q681" i="15"/>
  <c r="W680" i="15"/>
  <c r="V680" i="15"/>
  <c r="U680" i="15"/>
  <c r="T680" i="15"/>
  <c r="S680" i="15"/>
  <c r="R680" i="15"/>
  <c r="Q680" i="15"/>
  <c r="W679" i="15"/>
  <c r="V679" i="15"/>
  <c r="U679" i="15"/>
  <c r="T679" i="15"/>
  <c r="S679" i="15"/>
  <c r="R679" i="15"/>
  <c r="Q679" i="15"/>
  <c r="W678" i="15"/>
  <c r="V678" i="15"/>
  <c r="U678" i="15"/>
  <c r="T678" i="15"/>
  <c r="S678" i="15"/>
  <c r="R678" i="15"/>
  <c r="Q678" i="15"/>
  <c r="W677" i="15"/>
  <c r="V677" i="15"/>
  <c r="U677" i="15"/>
  <c r="T677" i="15"/>
  <c r="S677" i="15"/>
  <c r="R677" i="15"/>
  <c r="Q677" i="15"/>
  <c r="W676" i="15"/>
  <c r="V676" i="15"/>
  <c r="U676" i="15"/>
  <c r="T676" i="15"/>
  <c r="S676" i="15"/>
  <c r="R676" i="15"/>
  <c r="Q676" i="15"/>
  <c r="W675" i="15"/>
  <c r="V675" i="15"/>
  <c r="U675" i="15"/>
  <c r="T675" i="15"/>
  <c r="S675" i="15"/>
  <c r="R675" i="15"/>
  <c r="Q675" i="15"/>
  <c r="W674" i="15"/>
  <c r="V674" i="15"/>
  <c r="U674" i="15"/>
  <c r="T674" i="15"/>
  <c r="S674" i="15"/>
  <c r="R674" i="15"/>
  <c r="Q674" i="15"/>
  <c r="W673" i="15"/>
  <c r="V673" i="15"/>
  <c r="U673" i="15"/>
  <c r="T673" i="15"/>
  <c r="S673" i="15"/>
  <c r="R673" i="15"/>
  <c r="Q673" i="15"/>
  <c r="W672" i="15"/>
  <c r="V672" i="15"/>
  <c r="U672" i="15"/>
  <c r="T672" i="15"/>
  <c r="S672" i="15"/>
  <c r="R672" i="15"/>
  <c r="Q672" i="15"/>
  <c r="W671" i="15"/>
  <c r="V671" i="15"/>
  <c r="U671" i="15"/>
  <c r="T671" i="15"/>
  <c r="S671" i="15"/>
  <c r="R671" i="15"/>
  <c r="Q671" i="15"/>
  <c r="W670" i="15"/>
  <c r="V670" i="15"/>
  <c r="U670" i="15"/>
  <c r="T670" i="15"/>
  <c r="S670" i="15"/>
  <c r="R670" i="15"/>
  <c r="Q670" i="15"/>
  <c r="W669" i="15"/>
  <c r="V669" i="15"/>
  <c r="U669" i="15"/>
  <c r="T669" i="15"/>
  <c r="S669" i="15"/>
  <c r="R669" i="15"/>
  <c r="Q669" i="15"/>
  <c r="W668" i="15"/>
  <c r="V668" i="15"/>
  <c r="U668" i="15"/>
  <c r="T668" i="15"/>
  <c r="S668" i="15"/>
  <c r="R668" i="15"/>
  <c r="Q668" i="15"/>
  <c r="W667" i="15"/>
  <c r="V667" i="15"/>
  <c r="U667" i="15"/>
  <c r="T667" i="15"/>
  <c r="S667" i="15"/>
  <c r="R667" i="15"/>
  <c r="Q667" i="15"/>
  <c r="W666" i="15"/>
  <c r="V666" i="15"/>
  <c r="U666" i="15"/>
  <c r="T666" i="15"/>
  <c r="S666" i="15"/>
  <c r="R666" i="15"/>
  <c r="Q666" i="15"/>
  <c r="W665" i="15"/>
  <c r="V665" i="15"/>
  <c r="U665" i="15"/>
  <c r="T665" i="15"/>
  <c r="S665" i="15"/>
  <c r="R665" i="15"/>
  <c r="Q665" i="15"/>
  <c r="W664" i="15"/>
  <c r="V664" i="15"/>
  <c r="U664" i="15"/>
  <c r="T664" i="15"/>
  <c r="S664" i="15"/>
  <c r="R664" i="15"/>
  <c r="Q664" i="15"/>
  <c r="W663" i="15"/>
  <c r="V663" i="15"/>
  <c r="U663" i="15"/>
  <c r="T663" i="15"/>
  <c r="S663" i="15"/>
  <c r="R663" i="15"/>
  <c r="Q663" i="15"/>
  <c r="W662" i="15"/>
  <c r="V662" i="15"/>
  <c r="U662" i="15"/>
  <c r="T662" i="15"/>
  <c r="S662" i="15"/>
  <c r="R662" i="15"/>
  <c r="Q662" i="15"/>
  <c r="W661" i="15"/>
  <c r="V661" i="15"/>
  <c r="U661" i="15"/>
  <c r="T661" i="15"/>
  <c r="S661" i="15"/>
  <c r="R661" i="15"/>
  <c r="Q661" i="15"/>
  <c r="W660" i="15"/>
  <c r="V660" i="15"/>
  <c r="U660" i="15"/>
  <c r="T660" i="15"/>
  <c r="S660" i="15"/>
  <c r="R660" i="15"/>
  <c r="Q660" i="15"/>
  <c r="W659" i="15"/>
  <c r="V659" i="15"/>
  <c r="U659" i="15"/>
  <c r="T659" i="15"/>
  <c r="S659" i="15"/>
  <c r="R659" i="15"/>
  <c r="Q659" i="15"/>
  <c r="W658" i="15"/>
  <c r="V658" i="15"/>
  <c r="U658" i="15"/>
  <c r="T658" i="15"/>
  <c r="S658" i="15"/>
  <c r="R658" i="15"/>
  <c r="Q658" i="15"/>
  <c r="W657" i="15"/>
  <c r="V657" i="15"/>
  <c r="U657" i="15"/>
  <c r="T657" i="15"/>
  <c r="S657" i="15"/>
  <c r="R657" i="15"/>
  <c r="Q657" i="15"/>
  <c r="W656" i="15"/>
  <c r="V656" i="15"/>
  <c r="U656" i="15"/>
  <c r="T656" i="15"/>
  <c r="S656" i="15"/>
  <c r="R656" i="15"/>
  <c r="Q656" i="15"/>
  <c r="W655" i="15"/>
  <c r="V655" i="15"/>
  <c r="U655" i="15"/>
  <c r="T655" i="15"/>
  <c r="S655" i="15"/>
  <c r="R655" i="15"/>
  <c r="Q655" i="15"/>
  <c r="W654" i="15"/>
  <c r="V654" i="15"/>
  <c r="U654" i="15"/>
  <c r="T654" i="15"/>
  <c r="S654" i="15"/>
  <c r="R654" i="15"/>
  <c r="Q654" i="15"/>
  <c r="W653" i="15"/>
  <c r="V653" i="15"/>
  <c r="U653" i="15"/>
  <c r="T653" i="15"/>
  <c r="S653" i="15"/>
  <c r="R653" i="15"/>
  <c r="Q653" i="15"/>
  <c r="W652" i="15"/>
  <c r="V652" i="15"/>
  <c r="U652" i="15"/>
  <c r="T652" i="15"/>
  <c r="S652" i="15"/>
  <c r="R652" i="15"/>
  <c r="Q652" i="15"/>
  <c r="W651" i="15"/>
  <c r="V651" i="15"/>
  <c r="U651" i="15"/>
  <c r="T651" i="15"/>
  <c r="S651" i="15"/>
  <c r="R651" i="15"/>
  <c r="Q651" i="15"/>
  <c r="W650" i="15"/>
  <c r="V650" i="15"/>
  <c r="U650" i="15"/>
  <c r="T650" i="15"/>
  <c r="S650" i="15"/>
  <c r="R650" i="15"/>
  <c r="Q650" i="15"/>
  <c r="W649" i="15"/>
  <c r="V649" i="15"/>
  <c r="U649" i="15"/>
  <c r="T649" i="15"/>
  <c r="S649" i="15"/>
  <c r="R649" i="15"/>
  <c r="Q649" i="15"/>
  <c r="W648" i="15"/>
  <c r="V648" i="15"/>
  <c r="U648" i="15"/>
  <c r="T648" i="15"/>
  <c r="S648" i="15"/>
  <c r="R648" i="15"/>
  <c r="Q648" i="15"/>
  <c r="W647" i="15"/>
  <c r="V647" i="15"/>
  <c r="U647" i="15"/>
  <c r="T647" i="15"/>
  <c r="S647" i="15"/>
  <c r="R647" i="15"/>
  <c r="Q647" i="15"/>
  <c r="W646" i="15"/>
  <c r="V646" i="15"/>
  <c r="U646" i="15"/>
  <c r="T646" i="15"/>
  <c r="S646" i="15"/>
  <c r="R646" i="15"/>
  <c r="Q646" i="15"/>
  <c r="W645" i="15"/>
  <c r="V645" i="15"/>
  <c r="U645" i="15"/>
  <c r="T645" i="15"/>
  <c r="S645" i="15"/>
  <c r="R645" i="15"/>
  <c r="Q645" i="15"/>
  <c r="W644" i="15"/>
  <c r="V644" i="15"/>
  <c r="U644" i="15"/>
  <c r="T644" i="15"/>
  <c r="S644" i="15"/>
  <c r="R644" i="15"/>
  <c r="Q644" i="15"/>
  <c r="W643" i="15"/>
  <c r="V643" i="15"/>
  <c r="U643" i="15"/>
  <c r="T643" i="15"/>
  <c r="S643" i="15"/>
  <c r="R643" i="15"/>
  <c r="Q643" i="15"/>
  <c r="W642" i="15"/>
  <c r="V642" i="15"/>
  <c r="U642" i="15"/>
  <c r="T642" i="15"/>
  <c r="S642" i="15"/>
  <c r="R642" i="15"/>
  <c r="Q642" i="15"/>
  <c r="W641" i="15"/>
  <c r="V641" i="15"/>
  <c r="U641" i="15"/>
  <c r="T641" i="15"/>
  <c r="S641" i="15"/>
  <c r="R641" i="15"/>
  <c r="Q641" i="15"/>
  <c r="W640" i="15"/>
  <c r="V640" i="15"/>
  <c r="U640" i="15"/>
  <c r="T640" i="15"/>
  <c r="S640" i="15"/>
  <c r="R640" i="15"/>
  <c r="Q640" i="15"/>
  <c r="W639" i="15"/>
  <c r="V639" i="15"/>
  <c r="U639" i="15"/>
  <c r="T639" i="15"/>
  <c r="S639" i="15"/>
  <c r="R639" i="15"/>
  <c r="Q639" i="15"/>
  <c r="W638" i="15"/>
  <c r="V638" i="15"/>
  <c r="U638" i="15"/>
  <c r="T638" i="15"/>
  <c r="S638" i="15"/>
  <c r="R638" i="15"/>
  <c r="Q638" i="15"/>
  <c r="W637" i="15"/>
  <c r="V637" i="15"/>
  <c r="U637" i="15"/>
  <c r="T637" i="15"/>
  <c r="S637" i="15"/>
  <c r="R637" i="15"/>
  <c r="Q637" i="15"/>
  <c r="W636" i="15"/>
  <c r="V636" i="15"/>
  <c r="U636" i="15"/>
  <c r="T636" i="15"/>
  <c r="S636" i="15"/>
  <c r="R636" i="15"/>
  <c r="Q636" i="15"/>
  <c r="W635" i="15"/>
  <c r="V635" i="15"/>
  <c r="U635" i="15"/>
  <c r="T635" i="15"/>
  <c r="S635" i="15"/>
  <c r="R635" i="15"/>
  <c r="Q635" i="15"/>
  <c r="W634" i="15"/>
  <c r="V634" i="15"/>
  <c r="U634" i="15"/>
  <c r="T634" i="15"/>
  <c r="S634" i="15"/>
  <c r="R634" i="15"/>
  <c r="Q634" i="15"/>
  <c r="W633" i="15"/>
  <c r="V633" i="15"/>
  <c r="U633" i="15"/>
  <c r="T633" i="15"/>
  <c r="S633" i="15"/>
  <c r="R633" i="15"/>
  <c r="Q633" i="15"/>
  <c r="W632" i="15"/>
  <c r="V632" i="15"/>
  <c r="U632" i="15"/>
  <c r="T632" i="15"/>
  <c r="S632" i="15"/>
  <c r="R632" i="15"/>
  <c r="Q632" i="15"/>
  <c r="W631" i="15"/>
  <c r="V631" i="15"/>
  <c r="U631" i="15"/>
  <c r="T631" i="15"/>
  <c r="S631" i="15"/>
  <c r="R631" i="15"/>
  <c r="Q631" i="15"/>
  <c r="W630" i="15"/>
  <c r="V630" i="15"/>
  <c r="U630" i="15"/>
  <c r="T630" i="15"/>
  <c r="S630" i="15"/>
  <c r="R630" i="15"/>
  <c r="Q630" i="15"/>
  <c r="W629" i="15"/>
  <c r="V629" i="15"/>
  <c r="U629" i="15"/>
  <c r="T629" i="15"/>
  <c r="S629" i="15"/>
  <c r="R629" i="15"/>
  <c r="Q629" i="15"/>
  <c r="W628" i="15"/>
  <c r="V628" i="15"/>
  <c r="U628" i="15"/>
  <c r="T628" i="15"/>
  <c r="S628" i="15"/>
  <c r="R628" i="15"/>
  <c r="Q628" i="15"/>
  <c r="W627" i="15"/>
  <c r="V627" i="15"/>
  <c r="U627" i="15"/>
  <c r="T627" i="15"/>
  <c r="S627" i="15"/>
  <c r="R627" i="15"/>
  <c r="Q627" i="15"/>
  <c r="W626" i="15"/>
  <c r="V626" i="15"/>
  <c r="U626" i="15"/>
  <c r="T626" i="15"/>
  <c r="S626" i="15"/>
  <c r="R626" i="15"/>
  <c r="Q626" i="15"/>
  <c r="W625" i="15"/>
  <c r="V625" i="15"/>
  <c r="U625" i="15"/>
  <c r="T625" i="15"/>
  <c r="S625" i="15"/>
  <c r="R625" i="15"/>
  <c r="Q625" i="15"/>
  <c r="W624" i="15"/>
  <c r="V624" i="15"/>
  <c r="U624" i="15"/>
  <c r="T624" i="15"/>
  <c r="S624" i="15"/>
  <c r="R624" i="15"/>
  <c r="Q624" i="15"/>
  <c r="W623" i="15"/>
  <c r="V623" i="15"/>
  <c r="U623" i="15"/>
  <c r="T623" i="15"/>
  <c r="S623" i="15"/>
  <c r="R623" i="15"/>
  <c r="Q623" i="15"/>
  <c r="W622" i="15"/>
  <c r="V622" i="15"/>
  <c r="U622" i="15"/>
  <c r="T622" i="15"/>
  <c r="S622" i="15"/>
  <c r="R622" i="15"/>
  <c r="Q622" i="15"/>
  <c r="W621" i="15"/>
  <c r="V621" i="15"/>
  <c r="U621" i="15"/>
  <c r="T621" i="15"/>
  <c r="S621" i="15"/>
  <c r="R621" i="15"/>
  <c r="Q621" i="15"/>
  <c r="W620" i="15"/>
  <c r="V620" i="15"/>
  <c r="U620" i="15"/>
  <c r="T620" i="15"/>
  <c r="S620" i="15"/>
  <c r="R620" i="15"/>
  <c r="Q620" i="15"/>
  <c r="W619" i="15"/>
  <c r="V619" i="15"/>
  <c r="U619" i="15"/>
  <c r="T619" i="15"/>
  <c r="S619" i="15"/>
  <c r="R619" i="15"/>
  <c r="Q619" i="15"/>
  <c r="W618" i="15"/>
  <c r="V618" i="15"/>
  <c r="U618" i="15"/>
  <c r="T618" i="15"/>
  <c r="S618" i="15"/>
  <c r="R618" i="15"/>
  <c r="Q618" i="15"/>
  <c r="W617" i="15"/>
  <c r="V617" i="15"/>
  <c r="U617" i="15"/>
  <c r="T617" i="15"/>
  <c r="S617" i="15"/>
  <c r="R617" i="15"/>
  <c r="Q617" i="15"/>
  <c r="W616" i="15"/>
  <c r="V616" i="15"/>
  <c r="U616" i="15"/>
  <c r="T616" i="15"/>
  <c r="S616" i="15"/>
  <c r="R616" i="15"/>
  <c r="Q616" i="15"/>
  <c r="W615" i="15"/>
  <c r="V615" i="15"/>
  <c r="U615" i="15"/>
  <c r="T615" i="15"/>
  <c r="S615" i="15"/>
  <c r="R615" i="15"/>
  <c r="Q615" i="15"/>
  <c r="W614" i="15"/>
  <c r="V614" i="15"/>
  <c r="U614" i="15"/>
  <c r="T614" i="15"/>
  <c r="S614" i="15"/>
  <c r="R614" i="15"/>
  <c r="Q614" i="15"/>
  <c r="W613" i="15"/>
  <c r="V613" i="15"/>
  <c r="U613" i="15"/>
  <c r="T613" i="15"/>
  <c r="S613" i="15"/>
  <c r="R613" i="15"/>
  <c r="Q613" i="15"/>
  <c r="W612" i="15"/>
  <c r="V612" i="15"/>
  <c r="U612" i="15"/>
  <c r="T612" i="15"/>
  <c r="S612" i="15"/>
  <c r="R612" i="15"/>
  <c r="Q612" i="15"/>
  <c r="W611" i="15"/>
  <c r="V611" i="15"/>
  <c r="U611" i="15"/>
  <c r="T611" i="15"/>
  <c r="S611" i="15"/>
  <c r="R611" i="15"/>
  <c r="Q611" i="15"/>
  <c r="W610" i="15"/>
  <c r="V610" i="15"/>
  <c r="U610" i="15"/>
  <c r="T610" i="15"/>
  <c r="S610" i="15"/>
  <c r="R610" i="15"/>
  <c r="Q610" i="15"/>
  <c r="W609" i="15"/>
  <c r="V609" i="15"/>
  <c r="U609" i="15"/>
  <c r="T609" i="15"/>
  <c r="S609" i="15"/>
  <c r="R609" i="15"/>
  <c r="Q609" i="15"/>
  <c r="W608" i="15"/>
  <c r="V608" i="15"/>
  <c r="U608" i="15"/>
  <c r="T608" i="15"/>
  <c r="S608" i="15"/>
  <c r="R608" i="15"/>
  <c r="Q608" i="15"/>
  <c r="W607" i="15"/>
  <c r="V607" i="15"/>
  <c r="U607" i="15"/>
  <c r="T607" i="15"/>
  <c r="S607" i="15"/>
  <c r="R607" i="15"/>
  <c r="Q607" i="15"/>
  <c r="W606" i="15"/>
  <c r="V606" i="15"/>
  <c r="U606" i="15"/>
  <c r="T606" i="15"/>
  <c r="S606" i="15"/>
  <c r="R606" i="15"/>
  <c r="Q606" i="15"/>
  <c r="W605" i="15"/>
  <c r="V605" i="15"/>
  <c r="U605" i="15"/>
  <c r="T605" i="15"/>
  <c r="S605" i="15"/>
  <c r="R605" i="15"/>
  <c r="Q605" i="15"/>
  <c r="W604" i="15"/>
  <c r="V604" i="15"/>
  <c r="U604" i="15"/>
  <c r="T604" i="15"/>
  <c r="S604" i="15"/>
  <c r="R604" i="15"/>
  <c r="Q604" i="15"/>
  <c r="W603" i="15"/>
  <c r="V603" i="15"/>
  <c r="U603" i="15"/>
  <c r="T603" i="15"/>
  <c r="S603" i="15"/>
  <c r="R603" i="15"/>
  <c r="Q603" i="15"/>
  <c r="W602" i="15"/>
  <c r="V602" i="15"/>
  <c r="U602" i="15"/>
  <c r="T602" i="15"/>
  <c r="S602" i="15"/>
  <c r="R602" i="15"/>
  <c r="Q602" i="15"/>
  <c r="W601" i="15"/>
  <c r="V601" i="15"/>
  <c r="U601" i="15"/>
  <c r="T601" i="15"/>
  <c r="S601" i="15"/>
  <c r="R601" i="15"/>
  <c r="Q601" i="15"/>
  <c r="W600" i="15"/>
  <c r="V600" i="15"/>
  <c r="U600" i="15"/>
  <c r="T600" i="15"/>
  <c r="S600" i="15"/>
  <c r="R600" i="15"/>
  <c r="Q600" i="15"/>
  <c r="W599" i="15"/>
  <c r="V599" i="15"/>
  <c r="U599" i="15"/>
  <c r="T599" i="15"/>
  <c r="S599" i="15"/>
  <c r="R599" i="15"/>
  <c r="Q599" i="15"/>
  <c r="W598" i="15"/>
  <c r="V598" i="15"/>
  <c r="U598" i="15"/>
  <c r="T598" i="15"/>
  <c r="S598" i="15"/>
  <c r="R598" i="15"/>
  <c r="Q598" i="15"/>
  <c r="W597" i="15"/>
  <c r="V597" i="15"/>
  <c r="U597" i="15"/>
  <c r="T597" i="15"/>
  <c r="S597" i="15"/>
  <c r="R597" i="15"/>
  <c r="Q597" i="15"/>
  <c r="W596" i="15"/>
  <c r="V596" i="15"/>
  <c r="U596" i="15"/>
  <c r="T596" i="15"/>
  <c r="S596" i="15"/>
  <c r="R596" i="15"/>
  <c r="Q596" i="15"/>
  <c r="W595" i="15"/>
  <c r="V595" i="15"/>
  <c r="U595" i="15"/>
  <c r="T595" i="15"/>
  <c r="S595" i="15"/>
  <c r="R595" i="15"/>
  <c r="Q595" i="15"/>
  <c r="W594" i="15"/>
  <c r="V594" i="15"/>
  <c r="U594" i="15"/>
  <c r="T594" i="15"/>
  <c r="S594" i="15"/>
  <c r="R594" i="15"/>
  <c r="Q594" i="15"/>
  <c r="W593" i="15"/>
  <c r="V593" i="15"/>
  <c r="U593" i="15"/>
  <c r="T593" i="15"/>
  <c r="S593" i="15"/>
  <c r="R593" i="15"/>
  <c r="Q593" i="15"/>
  <c r="W592" i="15"/>
  <c r="V592" i="15"/>
  <c r="U592" i="15"/>
  <c r="T592" i="15"/>
  <c r="S592" i="15"/>
  <c r="R592" i="15"/>
  <c r="Q592" i="15"/>
  <c r="W591" i="15"/>
  <c r="V591" i="15"/>
  <c r="U591" i="15"/>
  <c r="T591" i="15"/>
  <c r="S591" i="15"/>
  <c r="R591" i="15"/>
  <c r="Q591" i="15"/>
  <c r="W590" i="15"/>
  <c r="V590" i="15"/>
  <c r="U590" i="15"/>
  <c r="T590" i="15"/>
  <c r="S590" i="15"/>
  <c r="R590" i="15"/>
  <c r="Q590" i="15"/>
  <c r="W589" i="15"/>
  <c r="V589" i="15"/>
  <c r="U589" i="15"/>
  <c r="T589" i="15"/>
  <c r="S589" i="15"/>
  <c r="R589" i="15"/>
  <c r="Q589" i="15"/>
  <c r="W588" i="15"/>
  <c r="V588" i="15"/>
  <c r="U588" i="15"/>
  <c r="T588" i="15"/>
  <c r="S588" i="15"/>
  <c r="R588" i="15"/>
  <c r="Q588" i="15"/>
  <c r="W587" i="15"/>
  <c r="V587" i="15"/>
  <c r="U587" i="15"/>
  <c r="T587" i="15"/>
  <c r="S587" i="15"/>
  <c r="R587" i="15"/>
  <c r="Q587" i="15"/>
  <c r="W586" i="15"/>
  <c r="V586" i="15"/>
  <c r="U586" i="15"/>
  <c r="T586" i="15"/>
  <c r="S586" i="15"/>
  <c r="R586" i="15"/>
  <c r="Q586" i="15"/>
  <c r="W585" i="15"/>
  <c r="V585" i="15"/>
  <c r="U585" i="15"/>
  <c r="T585" i="15"/>
  <c r="S585" i="15"/>
  <c r="R585" i="15"/>
  <c r="Q585" i="15"/>
  <c r="W584" i="15"/>
  <c r="V584" i="15"/>
  <c r="U584" i="15"/>
  <c r="T584" i="15"/>
  <c r="S584" i="15"/>
  <c r="R584" i="15"/>
  <c r="Q584" i="15"/>
  <c r="W583" i="15"/>
  <c r="V583" i="15"/>
  <c r="U583" i="15"/>
  <c r="T583" i="15"/>
  <c r="S583" i="15"/>
  <c r="R583" i="15"/>
  <c r="Q583" i="15"/>
  <c r="W582" i="15"/>
  <c r="V582" i="15"/>
  <c r="U582" i="15"/>
  <c r="T582" i="15"/>
  <c r="S582" i="15"/>
  <c r="R582" i="15"/>
  <c r="Q582" i="15"/>
  <c r="W581" i="15"/>
  <c r="V581" i="15"/>
  <c r="U581" i="15"/>
  <c r="T581" i="15"/>
  <c r="S581" i="15"/>
  <c r="R581" i="15"/>
  <c r="Q581" i="15"/>
  <c r="W580" i="15"/>
  <c r="V580" i="15"/>
  <c r="U580" i="15"/>
  <c r="T580" i="15"/>
  <c r="S580" i="15"/>
  <c r="R580" i="15"/>
  <c r="Q580" i="15"/>
  <c r="W579" i="15"/>
  <c r="V579" i="15"/>
  <c r="U579" i="15"/>
  <c r="T579" i="15"/>
  <c r="S579" i="15"/>
  <c r="R579" i="15"/>
  <c r="Q579" i="15"/>
  <c r="W578" i="15"/>
  <c r="V578" i="15"/>
  <c r="U578" i="15"/>
  <c r="T578" i="15"/>
  <c r="S578" i="15"/>
  <c r="R578" i="15"/>
  <c r="Q578" i="15"/>
  <c r="W577" i="15"/>
  <c r="V577" i="15"/>
  <c r="U577" i="15"/>
  <c r="T577" i="15"/>
  <c r="S577" i="15"/>
  <c r="R577" i="15"/>
  <c r="Q577" i="15"/>
  <c r="W576" i="15"/>
  <c r="V576" i="15"/>
  <c r="U576" i="15"/>
  <c r="T576" i="15"/>
  <c r="S576" i="15"/>
  <c r="R576" i="15"/>
  <c r="Q576" i="15"/>
  <c r="W575" i="15"/>
  <c r="V575" i="15"/>
  <c r="U575" i="15"/>
  <c r="T575" i="15"/>
  <c r="S575" i="15"/>
  <c r="R575" i="15"/>
  <c r="Q575" i="15"/>
  <c r="W574" i="15"/>
  <c r="V574" i="15"/>
  <c r="U574" i="15"/>
  <c r="T574" i="15"/>
  <c r="S574" i="15"/>
  <c r="R574" i="15"/>
  <c r="Q574" i="15"/>
  <c r="W573" i="15"/>
  <c r="V573" i="15"/>
  <c r="U573" i="15"/>
  <c r="T573" i="15"/>
  <c r="S573" i="15"/>
  <c r="R573" i="15"/>
  <c r="Q573" i="15"/>
  <c r="W572" i="15"/>
  <c r="V572" i="15"/>
  <c r="U572" i="15"/>
  <c r="T572" i="15"/>
  <c r="S572" i="15"/>
  <c r="R572" i="15"/>
  <c r="Q572" i="15"/>
  <c r="W571" i="15"/>
  <c r="V571" i="15"/>
  <c r="U571" i="15"/>
  <c r="T571" i="15"/>
  <c r="S571" i="15"/>
  <c r="R571" i="15"/>
  <c r="Q571" i="15"/>
  <c r="W570" i="15"/>
  <c r="V570" i="15"/>
  <c r="U570" i="15"/>
  <c r="T570" i="15"/>
  <c r="S570" i="15"/>
  <c r="R570" i="15"/>
  <c r="Q570" i="15"/>
  <c r="W569" i="15"/>
  <c r="V569" i="15"/>
  <c r="U569" i="15"/>
  <c r="T569" i="15"/>
  <c r="S569" i="15"/>
  <c r="R569" i="15"/>
  <c r="Q569" i="15"/>
  <c r="W568" i="15"/>
  <c r="V568" i="15"/>
  <c r="U568" i="15"/>
  <c r="T568" i="15"/>
  <c r="S568" i="15"/>
  <c r="R568" i="15"/>
  <c r="Q568" i="15"/>
  <c r="W567" i="15"/>
  <c r="V567" i="15"/>
  <c r="U567" i="15"/>
  <c r="T567" i="15"/>
  <c r="S567" i="15"/>
  <c r="R567" i="15"/>
  <c r="Q567" i="15"/>
  <c r="W566" i="15"/>
  <c r="V566" i="15"/>
  <c r="U566" i="15"/>
  <c r="T566" i="15"/>
  <c r="S566" i="15"/>
  <c r="R566" i="15"/>
  <c r="Q566" i="15"/>
  <c r="W565" i="15"/>
  <c r="V565" i="15"/>
  <c r="U565" i="15"/>
  <c r="T565" i="15"/>
  <c r="S565" i="15"/>
  <c r="R565" i="15"/>
  <c r="Q565" i="15"/>
  <c r="W564" i="15"/>
  <c r="V564" i="15"/>
  <c r="U564" i="15"/>
  <c r="T564" i="15"/>
  <c r="S564" i="15"/>
  <c r="R564" i="15"/>
  <c r="Q564" i="15"/>
  <c r="W563" i="15"/>
  <c r="V563" i="15"/>
  <c r="U563" i="15"/>
  <c r="T563" i="15"/>
  <c r="S563" i="15"/>
  <c r="R563" i="15"/>
  <c r="Q563" i="15"/>
  <c r="W562" i="15"/>
  <c r="V562" i="15"/>
  <c r="U562" i="15"/>
  <c r="T562" i="15"/>
  <c r="S562" i="15"/>
  <c r="R562" i="15"/>
  <c r="Q562" i="15"/>
  <c r="W561" i="15"/>
  <c r="V561" i="15"/>
  <c r="U561" i="15"/>
  <c r="T561" i="15"/>
  <c r="S561" i="15"/>
  <c r="R561" i="15"/>
  <c r="Q561" i="15"/>
  <c r="W560" i="15"/>
  <c r="V560" i="15"/>
  <c r="U560" i="15"/>
  <c r="T560" i="15"/>
  <c r="S560" i="15"/>
  <c r="R560" i="15"/>
  <c r="Q560" i="15"/>
  <c r="W559" i="15"/>
  <c r="V559" i="15"/>
  <c r="U559" i="15"/>
  <c r="T559" i="15"/>
  <c r="S559" i="15"/>
  <c r="R559" i="15"/>
  <c r="Q559" i="15"/>
  <c r="W558" i="15"/>
  <c r="V558" i="15"/>
  <c r="U558" i="15"/>
  <c r="T558" i="15"/>
  <c r="S558" i="15"/>
  <c r="R558" i="15"/>
  <c r="Q558" i="15"/>
  <c r="W557" i="15"/>
  <c r="V557" i="15"/>
  <c r="U557" i="15"/>
  <c r="T557" i="15"/>
  <c r="S557" i="15"/>
  <c r="R557" i="15"/>
  <c r="Q557" i="15"/>
  <c r="W556" i="15"/>
  <c r="V556" i="15"/>
  <c r="U556" i="15"/>
  <c r="T556" i="15"/>
  <c r="S556" i="15"/>
  <c r="R556" i="15"/>
  <c r="Q556" i="15"/>
  <c r="W555" i="15"/>
  <c r="V555" i="15"/>
  <c r="U555" i="15"/>
  <c r="T555" i="15"/>
  <c r="S555" i="15"/>
  <c r="R555" i="15"/>
  <c r="Q555" i="15"/>
  <c r="W554" i="15"/>
  <c r="V554" i="15"/>
  <c r="U554" i="15"/>
  <c r="T554" i="15"/>
  <c r="S554" i="15"/>
  <c r="R554" i="15"/>
  <c r="Q554" i="15"/>
  <c r="W553" i="15"/>
  <c r="V553" i="15"/>
  <c r="U553" i="15"/>
  <c r="T553" i="15"/>
  <c r="S553" i="15"/>
  <c r="R553" i="15"/>
  <c r="Q553" i="15"/>
  <c r="W552" i="15"/>
  <c r="V552" i="15"/>
  <c r="U552" i="15"/>
  <c r="T552" i="15"/>
  <c r="S552" i="15"/>
  <c r="R552" i="15"/>
  <c r="Q552" i="15"/>
  <c r="W551" i="15"/>
  <c r="V551" i="15"/>
  <c r="U551" i="15"/>
  <c r="T551" i="15"/>
  <c r="S551" i="15"/>
  <c r="R551" i="15"/>
  <c r="Q551" i="15"/>
  <c r="W550" i="15"/>
  <c r="V550" i="15"/>
  <c r="U550" i="15"/>
  <c r="T550" i="15"/>
  <c r="S550" i="15"/>
  <c r="R550" i="15"/>
  <c r="Q550" i="15"/>
  <c r="W549" i="15"/>
  <c r="V549" i="15"/>
  <c r="U549" i="15"/>
  <c r="T549" i="15"/>
  <c r="S549" i="15"/>
  <c r="R549" i="15"/>
  <c r="Q549" i="15"/>
  <c r="W548" i="15"/>
  <c r="V548" i="15"/>
  <c r="U548" i="15"/>
  <c r="T548" i="15"/>
  <c r="S548" i="15"/>
  <c r="R548" i="15"/>
  <c r="Q548" i="15"/>
  <c r="W547" i="15"/>
  <c r="V547" i="15"/>
  <c r="U547" i="15"/>
  <c r="T547" i="15"/>
  <c r="S547" i="15"/>
  <c r="R547" i="15"/>
  <c r="Q547" i="15"/>
  <c r="W546" i="15"/>
  <c r="V546" i="15"/>
  <c r="U546" i="15"/>
  <c r="T546" i="15"/>
  <c r="S546" i="15"/>
  <c r="R546" i="15"/>
  <c r="Q546" i="15"/>
  <c r="W545" i="15"/>
  <c r="V545" i="15"/>
  <c r="U545" i="15"/>
  <c r="T545" i="15"/>
  <c r="S545" i="15"/>
  <c r="R545" i="15"/>
  <c r="Q545" i="15"/>
  <c r="W544" i="15"/>
  <c r="V544" i="15"/>
  <c r="U544" i="15"/>
  <c r="T544" i="15"/>
  <c r="S544" i="15"/>
  <c r="R544" i="15"/>
  <c r="Q544" i="15"/>
  <c r="W543" i="15"/>
  <c r="V543" i="15"/>
  <c r="U543" i="15"/>
  <c r="T543" i="15"/>
  <c r="S543" i="15"/>
  <c r="R543" i="15"/>
  <c r="Q543" i="15"/>
  <c r="W542" i="15"/>
  <c r="V542" i="15"/>
  <c r="U542" i="15"/>
  <c r="T542" i="15"/>
  <c r="S542" i="15"/>
  <c r="R542" i="15"/>
  <c r="Q542" i="15"/>
  <c r="W541" i="15"/>
  <c r="V541" i="15"/>
  <c r="U541" i="15"/>
  <c r="T541" i="15"/>
  <c r="S541" i="15"/>
  <c r="R541" i="15"/>
  <c r="Q541" i="15"/>
  <c r="W540" i="15"/>
  <c r="V540" i="15"/>
  <c r="U540" i="15"/>
  <c r="T540" i="15"/>
  <c r="S540" i="15"/>
  <c r="R540" i="15"/>
  <c r="Q540" i="15"/>
  <c r="W539" i="15"/>
  <c r="V539" i="15"/>
  <c r="U539" i="15"/>
  <c r="T539" i="15"/>
  <c r="S539" i="15"/>
  <c r="R539" i="15"/>
  <c r="Q539" i="15"/>
  <c r="W538" i="15"/>
  <c r="V538" i="15"/>
  <c r="U538" i="15"/>
  <c r="T538" i="15"/>
  <c r="S538" i="15"/>
  <c r="R538" i="15"/>
  <c r="Q538" i="15"/>
  <c r="W537" i="15"/>
  <c r="V537" i="15"/>
  <c r="U537" i="15"/>
  <c r="T537" i="15"/>
  <c r="S537" i="15"/>
  <c r="R537" i="15"/>
  <c r="Q537" i="15"/>
  <c r="W536" i="15"/>
  <c r="V536" i="15"/>
  <c r="U536" i="15"/>
  <c r="T536" i="15"/>
  <c r="S536" i="15"/>
  <c r="R536" i="15"/>
  <c r="Q536" i="15"/>
  <c r="W535" i="15"/>
  <c r="V535" i="15"/>
  <c r="U535" i="15"/>
  <c r="T535" i="15"/>
  <c r="S535" i="15"/>
  <c r="R535" i="15"/>
  <c r="Q535" i="15"/>
  <c r="W534" i="15"/>
  <c r="V534" i="15"/>
  <c r="U534" i="15"/>
  <c r="T534" i="15"/>
  <c r="S534" i="15"/>
  <c r="R534" i="15"/>
  <c r="Q534" i="15"/>
  <c r="W533" i="15"/>
  <c r="V533" i="15"/>
  <c r="U533" i="15"/>
  <c r="T533" i="15"/>
  <c r="S533" i="15"/>
  <c r="R533" i="15"/>
  <c r="Q533" i="15"/>
  <c r="W532" i="15"/>
  <c r="V532" i="15"/>
  <c r="U532" i="15"/>
  <c r="T532" i="15"/>
  <c r="S532" i="15"/>
  <c r="R532" i="15"/>
  <c r="Q532" i="15"/>
  <c r="W531" i="15"/>
  <c r="V531" i="15"/>
  <c r="U531" i="15"/>
  <c r="T531" i="15"/>
  <c r="S531" i="15"/>
  <c r="R531" i="15"/>
  <c r="Q531" i="15"/>
  <c r="W530" i="15"/>
  <c r="V530" i="15"/>
  <c r="U530" i="15"/>
  <c r="T530" i="15"/>
  <c r="S530" i="15"/>
  <c r="R530" i="15"/>
  <c r="Q530" i="15"/>
  <c r="W529" i="15"/>
  <c r="V529" i="15"/>
  <c r="U529" i="15"/>
  <c r="T529" i="15"/>
  <c r="S529" i="15"/>
  <c r="R529" i="15"/>
  <c r="Q529" i="15"/>
  <c r="W528" i="15"/>
  <c r="V528" i="15"/>
  <c r="U528" i="15"/>
  <c r="T528" i="15"/>
  <c r="S528" i="15"/>
  <c r="R528" i="15"/>
  <c r="Q528" i="15"/>
  <c r="W527" i="15"/>
  <c r="V527" i="15"/>
  <c r="U527" i="15"/>
  <c r="T527" i="15"/>
  <c r="S527" i="15"/>
  <c r="R527" i="15"/>
  <c r="Q527" i="15"/>
  <c r="W526" i="15"/>
  <c r="V526" i="15"/>
  <c r="U526" i="15"/>
  <c r="T526" i="15"/>
  <c r="S526" i="15"/>
  <c r="R526" i="15"/>
  <c r="Q526" i="15"/>
  <c r="W525" i="15"/>
  <c r="V525" i="15"/>
  <c r="U525" i="15"/>
  <c r="T525" i="15"/>
  <c r="S525" i="15"/>
  <c r="R525" i="15"/>
  <c r="Q525" i="15"/>
  <c r="W524" i="15"/>
  <c r="V524" i="15"/>
  <c r="U524" i="15"/>
  <c r="T524" i="15"/>
  <c r="S524" i="15"/>
  <c r="R524" i="15"/>
  <c r="Q524" i="15"/>
  <c r="W523" i="15"/>
  <c r="V523" i="15"/>
  <c r="U523" i="15"/>
  <c r="T523" i="15"/>
  <c r="S523" i="15"/>
  <c r="R523" i="15"/>
  <c r="Q523" i="15"/>
  <c r="W522" i="15"/>
  <c r="V522" i="15"/>
  <c r="U522" i="15"/>
  <c r="T522" i="15"/>
  <c r="S522" i="15"/>
  <c r="R522" i="15"/>
  <c r="Q522" i="15"/>
  <c r="W521" i="15"/>
  <c r="V521" i="15"/>
  <c r="U521" i="15"/>
  <c r="T521" i="15"/>
  <c r="S521" i="15"/>
  <c r="R521" i="15"/>
  <c r="Q521" i="15"/>
  <c r="W520" i="15"/>
  <c r="V520" i="15"/>
  <c r="U520" i="15"/>
  <c r="T520" i="15"/>
  <c r="S520" i="15"/>
  <c r="R520" i="15"/>
  <c r="Q520" i="15"/>
  <c r="W519" i="15"/>
  <c r="V519" i="15"/>
  <c r="U519" i="15"/>
  <c r="T519" i="15"/>
  <c r="S519" i="15"/>
  <c r="R519" i="15"/>
  <c r="Q519" i="15"/>
  <c r="W518" i="15"/>
  <c r="V518" i="15"/>
  <c r="U518" i="15"/>
  <c r="T518" i="15"/>
  <c r="S518" i="15"/>
  <c r="R518" i="15"/>
  <c r="Q518" i="15"/>
  <c r="W517" i="15"/>
  <c r="V517" i="15"/>
  <c r="U517" i="15"/>
  <c r="T517" i="15"/>
  <c r="S517" i="15"/>
  <c r="R517" i="15"/>
  <c r="Q517" i="15"/>
  <c r="W516" i="15"/>
  <c r="V516" i="15"/>
  <c r="U516" i="15"/>
  <c r="T516" i="15"/>
  <c r="S516" i="15"/>
  <c r="R516" i="15"/>
  <c r="Q516" i="15"/>
  <c r="W515" i="15"/>
  <c r="V515" i="15"/>
  <c r="U515" i="15"/>
  <c r="T515" i="15"/>
  <c r="S515" i="15"/>
  <c r="R515" i="15"/>
  <c r="Q515" i="15"/>
  <c r="W514" i="15"/>
  <c r="V514" i="15"/>
  <c r="U514" i="15"/>
  <c r="T514" i="15"/>
  <c r="S514" i="15"/>
  <c r="R514" i="15"/>
  <c r="Q514" i="15"/>
  <c r="W513" i="15"/>
  <c r="V513" i="15"/>
  <c r="U513" i="15"/>
  <c r="T513" i="15"/>
  <c r="S513" i="15"/>
  <c r="R513" i="15"/>
  <c r="Q513" i="15"/>
  <c r="W512" i="15"/>
  <c r="V512" i="15"/>
  <c r="U512" i="15"/>
  <c r="T512" i="15"/>
  <c r="S512" i="15"/>
  <c r="R512" i="15"/>
  <c r="Q512" i="15"/>
  <c r="W511" i="15"/>
  <c r="V511" i="15"/>
  <c r="U511" i="15"/>
  <c r="T511" i="15"/>
  <c r="S511" i="15"/>
  <c r="R511" i="15"/>
  <c r="Q511" i="15"/>
  <c r="W510" i="15"/>
  <c r="V510" i="15"/>
  <c r="U510" i="15"/>
  <c r="T510" i="15"/>
  <c r="S510" i="15"/>
  <c r="R510" i="15"/>
  <c r="Q510" i="15"/>
  <c r="W509" i="15"/>
  <c r="V509" i="15"/>
  <c r="U509" i="15"/>
  <c r="T509" i="15"/>
  <c r="S509" i="15"/>
  <c r="R509" i="15"/>
  <c r="Q509" i="15"/>
  <c r="W508" i="15"/>
  <c r="V508" i="15"/>
  <c r="U508" i="15"/>
  <c r="T508" i="15"/>
  <c r="S508" i="15"/>
  <c r="R508" i="15"/>
  <c r="Q508" i="15"/>
  <c r="W507" i="15"/>
  <c r="V507" i="15"/>
  <c r="U507" i="15"/>
  <c r="T507" i="15"/>
  <c r="S507" i="15"/>
  <c r="R507" i="15"/>
  <c r="Q507" i="15"/>
  <c r="W506" i="15"/>
  <c r="V506" i="15"/>
  <c r="U506" i="15"/>
  <c r="T506" i="15"/>
  <c r="S506" i="15"/>
  <c r="R506" i="15"/>
  <c r="Q506" i="15"/>
  <c r="W505" i="15"/>
  <c r="V505" i="15"/>
  <c r="U505" i="15"/>
  <c r="T505" i="15"/>
  <c r="S505" i="15"/>
  <c r="R505" i="15"/>
  <c r="Q505" i="15"/>
  <c r="W504" i="15"/>
  <c r="V504" i="15"/>
  <c r="U504" i="15"/>
  <c r="T504" i="15"/>
  <c r="S504" i="15"/>
  <c r="R504" i="15"/>
  <c r="Q504" i="15"/>
  <c r="W503" i="15"/>
  <c r="V503" i="15"/>
  <c r="U503" i="15"/>
  <c r="T503" i="15"/>
  <c r="S503" i="15"/>
  <c r="R503" i="15"/>
  <c r="Q503" i="15"/>
  <c r="W502" i="15"/>
  <c r="V502" i="15"/>
  <c r="U502" i="15"/>
  <c r="T502" i="15"/>
  <c r="S502" i="15"/>
  <c r="R502" i="15"/>
  <c r="Q502" i="15"/>
  <c r="W501" i="15"/>
  <c r="V501" i="15"/>
  <c r="U501" i="15"/>
  <c r="T501" i="15"/>
  <c r="S501" i="15"/>
  <c r="R501" i="15"/>
  <c r="Q501" i="15"/>
  <c r="W500" i="15"/>
  <c r="V500" i="15"/>
  <c r="U500" i="15"/>
  <c r="T500" i="15"/>
  <c r="S500" i="15"/>
  <c r="R500" i="15"/>
  <c r="Q500" i="15"/>
  <c r="W499" i="15"/>
  <c r="V499" i="15"/>
  <c r="U499" i="15"/>
  <c r="T499" i="15"/>
  <c r="S499" i="15"/>
  <c r="R499" i="15"/>
  <c r="Q499" i="15"/>
  <c r="W498" i="15"/>
  <c r="V498" i="15"/>
  <c r="U498" i="15"/>
  <c r="T498" i="15"/>
  <c r="S498" i="15"/>
  <c r="R498" i="15"/>
  <c r="Q498" i="15"/>
  <c r="W497" i="15"/>
  <c r="V497" i="15"/>
  <c r="U497" i="15"/>
  <c r="T497" i="15"/>
  <c r="S497" i="15"/>
  <c r="R497" i="15"/>
  <c r="Q497" i="15"/>
  <c r="W496" i="15"/>
  <c r="V496" i="15"/>
  <c r="U496" i="15"/>
  <c r="T496" i="15"/>
  <c r="S496" i="15"/>
  <c r="R496" i="15"/>
  <c r="Q496" i="15"/>
  <c r="W495" i="15"/>
  <c r="V495" i="15"/>
  <c r="U495" i="15"/>
  <c r="T495" i="15"/>
  <c r="S495" i="15"/>
  <c r="R495" i="15"/>
  <c r="Q495" i="15"/>
  <c r="W494" i="15"/>
  <c r="V494" i="15"/>
  <c r="U494" i="15"/>
  <c r="T494" i="15"/>
  <c r="S494" i="15"/>
  <c r="R494" i="15"/>
  <c r="Q494" i="15"/>
  <c r="W493" i="15"/>
  <c r="V493" i="15"/>
  <c r="U493" i="15"/>
  <c r="T493" i="15"/>
  <c r="S493" i="15"/>
  <c r="R493" i="15"/>
  <c r="Q493" i="15"/>
  <c r="W492" i="15"/>
  <c r="V492" i="15"/>
  <c r="U492" i="15"/>
  <c r="T492" i="15"/>
  <c r="S492" i="15"/>
  <c r="R492" i="15"/>
  <c r="Q492" i="15"/>
  <c r="W491" i="15"/>
  <c r="V491" i="15"/>
  <c r="U491" i="15"/>
  <c r="T491" i="15"/>
  <c r="S491" i="15"/>
  <c r="R491" i="15"/>
  <c r="Q491" i="15"/>
  <c r="W490" i="15"/>
  <c r="V490" i="15"/>
  <c r="U490" i="15"/>
  <c r="T490" i="15"/>
  <c r="S490" i="15"/>
  <c r="R490" i="15"/>
  <c r="Q490" i="15"/>
  <c r="W489" i="15"/>
  <c r="V489" i="15"/>
  <c r="U489" i="15"/>
  <c r="T489" i="15"/>
  <c r="S489" i="15"/>
  <c r="R489" i="15"/>
  <c r="Q489" i="15"/>
  <c r="W488" i="15"/>
  <c r="V488" i="15"/>
  <c r="U488" i="15"/>
  <c r="T488" i="15"/>
  <c r="S488" i="15"/>
  <c r="R488" i="15"/>
  <c r="Q488" i="15"/>
  <c r="W487" i="15"/>
  <c r="V487" i="15"/>
  <c r="U487" i="15"/>
  <c r="T487" i="15"/>
  <c r="S487" i="15"/>
  <c r="R487" i="15"/>
  <c r="Q487" i="15"/>
  <c r="W486" i="15"/>
  <c r="V486" i="15"/>
  <c r="U486" i="15"/>
  <c r="T486" i="15"/>
  <c r="S486" i="15"/>
  <c r="R486" i="15"/>
  <c r="Q486" i="15"/>
  <c r="W485" i="15"/>
  <c r="V485" i="15"/>
  <c r="U485" i="15"/>
  <c r="T485" i="15"/>
  <c r="S485" i="15"/>
  <c r="R485" i="15"/>
  <c r="Q485" i="15"/>
  <c r="W484" i="15"/>
  <c r="V484" i="15"/>
  <c r="U484" i="15"/>
  <c r="T484" i="15"/>
  <c r="S484" i="15"/>
  <c r="R484" i="15"/>
  <c r="Q484" i="15"/>
  <c r="W483" i="15"/>
  <c r="V483" i="15"/>
  <c r="U483" i="15"/>
  <c r="T483" i="15"/>
  <c r="S483" i="15"/>
  <c r="R483" i="15"/>
  <c r="Q483" i="15"/>
  <c r="W482" i="15"/>
  <c r="V482" i="15"/>
  <c r="U482" i="15"/>
  <c r="T482" i="15"/>
  <c r="S482" i="15"/>
  <c r="R482" i="15"/>
  <c r="Q482" i="15"/>
  <c r="W481" i="15"/>
  <c r="V481" i="15"/>
  <c r="U481" i="15"/>
  <c r="T481" i="15"/>
  <c r="S481" i="15"/>
  <c r="R481" i="15"/>
  <c r="Q481" i="15"/>
  <c r="W480" i="15"/>
  <c r="V480" i="15"/>
  <c r="U480" i="15"/>
  <c r="T480" i="15"/>
  <c r="S480" i="15"/>
  <c r="R480" i="15"/>
  <c r="Q480" i="15"/>
  <c r="W479" i="15"/>
  <c r="V479" i="15"/>
  <c r="U479" i="15"/>
  <c r="T479" i="15"/>
  <c r="S479" i="15"/>
  <c r="R479" i="15"/>
  <c r="Q479" i="15"/>
  <c r="W478" i="15"/>
  <c r="V478" i="15"/>
  <c r="U478" i="15"/>
  <c r="T478" i="15"/>
  <c r="S478" i="15"/>
  <c r="R478" i="15"/>
  <c r="Q478" i="15"/>
  <c r="W477" i="15"/>
  <c r="V477" i="15"/>
  <c r="U477" i="15"/>
  <c r="T477" i="15"/>
  <c r="S477" i="15"/>
  <c r="R477" i="15"/>
  <c r="Q477" i="15"/>
  <c r="W476" i="15"/>
  <c r="V476" i="15"/>
  <c r="U476" i="15"/>
  <c r="T476" i="15"/>
  <c r="S476" i="15"/>
  <c r="R476" i="15"/>
  <c r="Q476" i="15"/>
  <c r="W475" i="15"/>
  <c r="V475" i="15"/>
  <c r="U475" i="15"/>
  <c r="T475" i="15"/>
  <c r="S475" i="15"/>
  <c r="R475" i="15"/>
  <c r="Q475" i="15"/>
  <c r="W474" i="15"/>
  <c r="V474" i="15"/>
  <c r="U474" i="15"/>
  <c r="T474" i="15"/>
  <c r="S474" i="15"/>
  <c r="R474" i="15"/>
  <c r="Q474" i="15"/>
  <c r="W473" i="15"/>
  <c r="V473" i="15"/>
  <c r="U473" i="15"/>
  <c r="T473" i="15"/>
  <c r="S473" i="15"/>
  <c r="R473" i="15"/>
  <c r="Q473" i="15"/>
  <c r="W472" i="15"/>
  <c r="V472" i="15"/>
  <c r="U472" i="15"/>
  <c r="T472" i="15"/>
  <c r="S472" i="15"/>
  <c r="R472" i="15"/>
  <c r="Q472" i="15"/>
  <c r="W471" i="15"/>
  <c r="V471" i="15"/>
  <c r="U471" i="15"/>
  <c r="T471" i="15"/>
  <c r="S471" i="15"/>
  <c r="R471" i="15"/>
  <c r="Q471" i="15"/>
  <c r="W470" i="15"/>
  <c r="V470" i="15"/>
  <c r="U470" i="15"/>
  <c r="T470" i="15"/>
  <c r="S470" i="15"/>
  <c r="R470" i="15"/>
  <c r="Q470" i="15"/>
  <c r="W469" i="15"/>
  <c r="V469" i="15"/>
  <c r="U469" i="15"/>
  <c r="T469" i="15"/>
  <c r="S469" i="15"/>
  <c r="R469" i="15"/>
  <c r="Q469" i="15"/>
  <c r="W468" i="15"/>
  <c r="V468" i="15"/>
  <c r="U468" i="15"/>
  <c r="T468" i="15"/>
  <c r="S468" i="15"/>
  <c r="R468" i="15"/>
  <c r="Q468" i="15"/>
  <c r="W467" i="15"/>
  <c r="V467" i="15"/>
  <c r="U467" i="15"/>
  <c r="T467" i="15"/>
  <c r="S467" i="15"/>
  <c r="R467" i="15"/>
  <c r="Q467" i="15"/>
  <c r="W466" i="15"/>
  <c r="V466" i="15"/>
  <c r="U466" i="15"/>
  <c r="T466" i="15"/>
  <c r="S466" i="15"/>
  <c r="R466" i="15"/>
  <c r="Q466" i="15"/>
  <c r="W465" i="15"/>
  <c r="V465" i="15"/>
  <c r="U465" i="15"/>
  <c r="T465" i="15"/>
  <c r="S465" i="15"/>
  <c r="R465" i="15"/>
  <c r="Q465" i="15"/>
  <c r="W464" i="15"/>
  <c r="V464" i="15"/>
  <c r="U464" i="15"/>
  <c r="T464" i="15"/>
  <c r="S464" i="15"/>
  <c r="R464" i="15"/>
  <c r="Q464" i="15"/>
  <c r="W463" i="15"/>
  <c r="V463" i="15"/>
  <c r="U463" i="15"/>
  <c r="T463" i="15"/>
  <c r="S463" i="15"/>
  <c r="R463" i="15"/>
  <c r="Q463" i="15"/>
  <c r="W462" i="15"/>
  <c r="V462" i="15"/>
  <c r="U462" i="15"/>
  <c r="T462" i="15"/>
  <c r="S462" i="15"/>
  <c r="R462" i="15"/>
  <c r="Q462" i="15"/>
  <c r="W461" i="15"/>
  <c r="V461" i="15"/>
  <c r="U461" i="15"/>
  <c r="T461" i="15"/>
  <c r="S461" i="15"/>
  <c r="R461" i="15"/>
  <c r="Q461" i="15"/>
  <c r="W460" i="15"/>
  <c r="V460" i="15"/>
  <c r="U460" i="15"/>
  <c r="T460" i="15"/>
  <c r="S460" i="15"/>
  <c r="R460" i="15"/>
  <c r="Q460" i="15"/>
  <c r="W459" i="15"/>
  <c r="V459" i="15"/>
  <c r="U459" i="15"/>
  <c r="T459" i="15"/>
  <c r="S459" i="15"/>
  <c r="R459" i="15"/>
  <c r="Q459" i="15"/>
  <c r="W458" i="15"/>
  <c r="V458" i="15"/>
  <c r="U458" i="15"/>
  <c r="T458" i="15"/>
  <c r="S458" i="15"/>
  <c r="R458" i="15"/>
  <c r="Q458" i="15"/>
  <c r="W457" i="15"/>
  <c r="V457" i="15"/>
  <c r="U457" i="15"/>
  <c r="T457" i="15"/>
  <c r="S457" i="15"/>
  <c r="R457" i="15"/>
  <c r="Q457" i="15"/>
  <c r="W456" i="15"/>
  <c r="V456" i="15"/>
  <c r="U456" i="15"/>
  <c r="T456" i="15"/>
  <c r="S456" i="15"/>
  <c r="R456" i="15"/>
  <c r="Q456" i="15"/>
  <c r="W455" i="15"/>
  <c r="V455" i="15"/>
  <c r="U455" i="15"/>
  <c r="T455" i="15"/>
  <c r="S455" i="15"/>
  <c r="R455" i="15"/>
  <c r="Q455" i="15"/>
  <c r="W454" i="15"/>
  <c r="V454" i="15"/>
  <c r="U454" i="15"/>
  <c r="T454" i="15"/>
  <c r="S454" i="15"/>
  <c r="R454" i="15"/>
  <c r="Q454" i="15"/>
  <c r="W453" i="15"/>
  <c r="V453" i="15"/>
  <c r="U453" i="15"/>
  <c r="T453" i="15"/>
  <c r="S453" i="15"/>
  <c r="R453" i="15"/>
  <c r="Q453" i="15"/>
  <c r="W452" i="15"/>
  <c r="V452" i="15"/>
  <c r="U452" i="15"/>
  <c r="T452" i="15"/>
  <c r="S452" i="15"/>
  <c r="R452" i="15"/>
  <c r="Q452" i="15"/>
  <c r="W451" i="15"/>
  <c r="V451" i="15"/>
  <c r="U451" i="15"/>
  <c r="T451" i="15"/>
  <c r="S451" i="15"/>
  <c r="R451" i="15"/>
  <c r="Q451" i="15"/>
  <c r="W450" i="15"/>
  <c r="V450" i="15"/>
  <c r="U450" i="15"/>
  <c r="T450" i="15"/>
  <c r="S450" i="15"/>
  <c r="R450" i="15"/>
  <c r="Q450" i="15"/>
  <c r="W449" i="15"/>
  <c r="V449" i="15"/>
  <c r="U449" i="15"/>
  <c r="T449" i="15"/>
  <c r="S449" i="15"/>
  <c r="R449" i="15"/>
  <c r="Q449" i="15"/>
  <c r="W448" i="15"/>
  <c r="V448" i="15"/>
  <c r="U448" i="15"/>
  <c r="T448" i="15"/>
  <c r="S448" i="15"/>
  <c r="R448" i="15"/>
  <c r="Q448" i="15"/>
  <c r="W447" i="15"/>
  <c r="V447" i="15"/>
  <c r="U447" i="15"/>
  <c r="T447" i="15"/>
  <c r="S447" i="15"/>
  <c r="R447" i="15"/>
  <c r="Q447" i="15"/>
  <c r="W446" i="15"/>
  <c r="V446" i="15"/>
  <c r="U446" i="15"/>
  <c r="T446" i="15"/>
  <c r="S446" i="15"/>
  <c r="R446" i="15"/>
  <c r="Q446" i="15"/>
  <c r="W445" i="15"/>
  <c r="V445" i="15"/>
  <c r="U445" i="15"/>
  <c r="T445" i="15"/>
  <c r="S445" i="15"/>
  <c r="R445" i="15"/>
  <c r="Q445" i="15"/>
  <c r="W444" i="15"/>
  <c r="V444" i="15"/>
  <c r="U444" i="15"/>
  <c r="T444" i="15"/>
  <c r="S444" i="15"/>
  <c r="R444" i="15"/>
  <c r="Q444" i="15"/>
  <c r="W443" i="15"/>
  <c r="V443" i="15"/>
  <c r="U443" i="15"/>
  <c r="T443" i="15"/>
  <c r="S443" i="15"/>
  <c r="R443" i="15"/>
  <c r="Q443" i="15"/>
  <c r="W442" i="15"/>
  <c r="V442" i="15"/>
  <c r="U442" i="15"/>
  <c r="T442" i="15"/>
  <c r="S442" i="15"/>
  <c r="R442" i="15"/>
  <c r="Q442" i="15"/>
  <c r="W441" i="15"/>
  <c r="V441" i="15"/>
  <c r="U441" i="15"/>
  <c r="T441" i="15"/>
  <c r="S441" i="15"/>
  <c r="R441" i="15"/>
  <c r="Q441" i="15"/>
  <c r="W440" i="15"/>
  <c r="V440" i="15"/>
  <c r="U440" i="15"/>
  <c r="T440" i="15"/>
  <c r="S440" i="15"/>
  <c r="R440" i="15"/>
  <c r="Q440" i="15"/>
  <c r="W439" i="15"/>
  <c r="V439" i="15"/>
  <c r="U439" i="15"/>
  <c r="T439" i="15"/>
  <c r="S439" i="15"/>
  <c r="R439" i="15"/>
  <c r="Q439" i="15"/>
  <c r="W438" i="15"/>
  <c r="V438" i="15"/>
  <c r="U438" i="15"/>
  <c r="T438" i="15"/>
  <c r="S438" i="15"/>
  <c r="R438" i="15"/>
  <c r="Q438" i="15"/>
  <c r="W437" i="15"/>
  <c r="V437" i="15"/>
  <c r="U437" i="15"/>
  <c r="T437" i="15"/>
  <c r="S437" i="15"/>
  <c r="R437" i="15"/>
  <c r="Q437" i="15"/>
  <c r="W436" i="15"/>
  <c r="V436" i="15"/>
  <c r="U436" i="15"/>
  <c r="T436" i="15"/>
  <c r="S436" i="15"/>
  <c r="R436" i="15"/>
  <c r="Q436" i="15"/>
  <c r="W435" i="15"/>
  <c r="V435" i="15"/>
  <c r="U435" i="15"/>
  <c r="T435" i="15"/>
  <c r="S435" i="15"/>
  <c r="R435" i="15"/>
  <c r="Q435" i="15"/>
  <c r="W434" i="15"/>
  <c r="V434" i="15"/>
  <c r="U434" i="15"/>
  <c r="T434" i="15"/>
  <c r="S434" i="15"/>
  <c r="R434" i="15"/>
  <c r="Q434" i="15"/>
  <c r="W433" i="15"/>
  <c r="V433" i="15"/>
  <c r="U433" i="15"/>
  <c r="T433" i="15"/>
  <c r="S433" i="15"/>
  <c r="R433" i="15"/>
  <c r="Q433" i="15"/>
  <c r="W432" i="15"/>
  <c r="V432" i="15"/>
  <c r="U432" i="15"/>
  <c r="T432" i="15"/>
  <c r="S432" i="15"/>
  <c r="R432" i="15"/>
  <c r="Q432" i="15"/>
  <c r="W431" i="15"/>
  <c r="V431" i="15"/>
  <c r="U431" i="15"/>
  <c r="T431" i="15"/>
  <c r="S431" i="15"/>
  <c r="R431" i="15"/>
  <c r="Q431" i="15"/>
  <c r="W430" i="15"/>
  <c r="V430" i="15"/>
  <c r="U430" i="15"/>
  <c r="T430" i="15"/>
  <c r="S430" i="15"/>
  <c r="R430" i="15"/>
  <c r="Q430" i="15"/>
  <c r="W429" i="15"/>
  <c r="V429" i="15"/>
  <c r="U429" i="15"/>
  <c r="T429" i="15"/>
  <c r="S429" i="15"/>
  <c r="R429" i="15"/>
  <c r="Q429" i="15"/>
  <c r="W428" i="15"/>
  <c r="V428" i="15"/>
  <c r="U428" i="15"/>
  <c r="T428" i="15"/>
  <c r="S428" i="15"/>
  <c r="R428" i="15"/>
  <c r="Q428" i="15"/>
  <c r="W427" i="15"/>
  <c r="V427" i="15"/>
  <c r="U427" i="15"/>
  <c r="T427" i="15"/>
  <c r="S427" i="15"/>
  <c r="R427" i="15"/>
  <c r="Q427" i="15"/>
  <c r="W426" i="15"/>
  <c r="V426" i="15"/>
  <c r="U426" i="15"/>
  <c r="T426" i="15"/>
  <c r="S426" i="15"/>
  <c r="R426" i="15"/>
  <c r="Q426" i="15"/>
  <c r="W425" i="15"/>
  <c r="V425" i="15"/>
  <c r="U425" i="15"/>
  <c r="T425" i="15"/>
  <c r="S425" i="15"/>
  <c r="R425" i="15"/>
  <c r="Q425" i="15"/>
  <c r="W424" i="15"/>
  <c r="V424" i="15"/>
  <c r="U424" i="15"/>
  <c r="T424" i="15"/>
  <c r="S424" i="15"/>
  <c r="R424" i="15"/>
  <c r="Q424" i="15"/>
  <c r="W423" i="15"/>
  <c r="V423" i="15"/>
  <c r="U423" i="15"/>
  <c r="T423" i="15"/>
  <c r="S423" i="15"/>
  <c r="R423" i="15"/>
  <c r="Q423" i="15"/>
  <c r="W422" i="15"/>
  <c r="V422" i="15"/>
  <c r="U422" i="15"/>
  <c r="T422" i="15"/>
  <c r="S422" i="15"/>
  <c r="R422" i="15"/>
  <c r="Q422" i="15"/>
  <c r="W421" i="15"/>
  <c r="V421" i="15"/>
  <c r="U421" i="15"/>
  <c r="T421" i="15"/>
  <c r="S421" i="15"/>
  <c r="R421" i="15"/>
  <c r="Q421" i="15"/>
  <c r="W420" i="15"/>
  <c r="V420" i="15"/>
  <c r="U420" i="15"/>
  <c r="T420" i="15"/>
  <c r="S420" i="15"/>
  <c r="R420" i="15"/>
  <c r="Q420" i="15"/>
  <c r="W419" i="15"/>
  <c r="V419" i="15"/>
  <c r="U419" i="15"/>
  <c r="T419" i="15"/>
  <c r="S419" i="15"/>
  <c r="R419" i="15"/>
  <c r="Q419" i="15"/>
  <c r="W418" i="15"/>
  <c r="V418" i="15"/>
  <c r="U418" i="15"/>
  <c r="T418" i="15"/>
  <c r="S418" i="15"/>
  <c r="R418" i="15"/>
  <c r="Q418" i="15"/>
  <c r="W417" i="15"/>
  <c r="V417" i="15"/>
  <c r="U417" i="15"/>
  <c r="T417" i="15"/>
  <c r="S417" i="15"/>
  <c r="R417" i="15"/>
  <c r="Q417" i="15"/>
  <c r="W416" i="15"/>
  <c r="V416" i="15"/>
  <c r="U416" i="15"/>
  <c r="T416" i="15"/>
  <c r="S416" i="15"/>
  <c r="R416" i="15"/>
  <c r="Q416" i="15"/>
  <c r="W415" i="15"/>
  <c r="V415" i="15"/>
  <c r="U415" i="15"/>
  <c r="T415" i="15"/>
  <c r="S415" i="15"/>
  <c r="R415" i="15"/>
  <c r="Q415" i="15"/>
  <c r="W414" i="15"/>
  <c r="V414" i="15"/>
  <c r="U414" i="15"/>
  <c r="T414" i="15"/>
  <c r="S414" i="15"/>
  <c r="R414" i="15"/>
  <c r="Q414" i="15"/>
  <c r="W413" i="15"/>
  <c r="V413" i="15"/>
  <c r="U413" i="15"/>
  <c r="T413" i="15"/>
  <c r="S413" i="15"/>
  <c r="R413" i="15"/>
  <c r="Q413" i="15"/>
  <c r="W412" i="15"/>
  <c r="V412" i="15"/>
  <c r="U412" i="15"/>
  <c r="T412" i="15"/>
  <c r="S412" i="15"/>
  <c r="R412" i="15"/>
  <c r="Q412" i="15"/>
  <c r="W411" i="15"/>
  <c r="V411" i="15"/>
  <c r="U411" i="15"/>
  <c r="T411" i="15"/>
  <c r="S411" i="15"/>
  <c r="R411" i="15"/>
  <c r="Q411" i="15"/>
  <c r="W410" i="15"/>
  <c r="V410" i="15"/>
  <c r="U410" i="15"/>
  <c r="T410" i="15"/>
  <c r="S410" i="15"/>
  <c r="R410" i="15"/>
  <c r="Q410" i="15"/>
  <c r="W409" i="15"/>
  <c r="V409" i="15"/>
  <c r="U409" i="15"/>
  <c r="T409" i="15"/>
  <c r="S409" i="15"/>
  <c r="R409" i="15"/>
  <c r="Q409" i="15"/>
  <c r="W408" i="15"/>
  <c r="V408" i="15"/>
  <c r="U408" i="15"/>
  <c r="T408" i="15"/>
  <c r="S408" i="15"/>
  <c r="R408" i="15"/>
  <c r="Q408" i="15"/>
  <c r="W407" i="15"/>
  <c r="V407" i="15"/>
  <c r="U407" i="15"/>
  <c r="T407" i="15"/>
  <c r="S407" i="15"/>
  <c r="R407" i="15"/>
  <c r="Q407" i="15"/>
  <c r="W406" i="15"/>
  <c r="V406" i="15"/>
  <c r="U406" i="15"/>
  <c r="T406" i="15"/>
  <c r="S406" i="15"/>
  <c r="R406" i="15"/>
  <c r="Q406" i="15"/>
  <c r="W405" i="15"/>
  <c r="V405" i="15"/>
  <c r="U405" i="15"/>
  <c r="T405" i="15"/>
  <c r="S405" i="15"/>
  <c r="R405" i="15"/>
  <c r="Q405" i="15"/>
  <c r="W404" i="15"/>
  <c r="V404" i="15"/>
  <c r="U404" i="15"/>
  <c r="T404" i="15"/>
  <c r="S404" i="15"/>
  <c r="R404" i="15"/>
  <c r="Q404" i="15"/>
  <c r="W403" i="15"/>
  <c r="V403" i="15"/>
  <c r="U403" i="15"/>
  <c r="T403" i="15"/>
  <c r="S403" i="15"/>
  <c r="R403" i="15"/>
  <c r="Q403" i="15"/>
  <c r="W402" i="15"/>
  <c r="V402" i="15"/>
  <c r="U402" i="15"/>
  <c r="T402" i="15"/>
  <c r="S402" i="15"/>
  <c r="R402" i="15"/>
  <c r="Q402" i="15"/>
  <c r="W401" i="15"/>
  <c r="V401" i="15"/>
  <c r="U401" i="15"/>
  <c r="T401" i="15"/>
  <c r="S401" i="15"/>
  <c r="R401" i="15"/>
  <c r="Q401" i="15"/>
  <c r="W400" i="15"/>
  <c r="V400" i="15"/>
  <c r="U400" i="15"/>
  <c r="T400" i="15"/>
  <c r="S400" i="15"/>
  <c r="R400" i="15"/>
  <c r="Q400" i="15"/>
  <c r="W399" i="15"/>
  <c r="V399" i="15"/>
  <c r="U399" i="15"/>
  <c r="T399" i="15"/>
  <c r="S399" i="15"/>
  <c r="R399" i="15"/>
  <c r="Q399" i="15"/>
  <c r="W398" i="15"/>
  <c r="V398" i="15"/>
  <c r="U398" i="15"/>
  <c r="T398" i="15"/>
  <c r="S398" i="15"/>
  <c r="R398" i="15"/>
  <c r="Q398" i="15"/>
  <c r="W397" i="15"/>
  <c r="V397" i="15"/>
  <c r="U397" i="15"/>
  <c r="T397" i="15"/>
  <c r="S397" i="15"/>
  <c r="R397" i="15"/>
  <c r="Q397" i="15"/>
  <c r="W396" i="15"/>
  <c r="V396" i="15"/>
  <c r="U396" i="15"/>
  <c r="T396" i="15"/>
  <c r="S396" i="15"/>
  <c r="R396" i="15"/>
  <c r="Q396" i="15"/>
  <c r="W395" i="15"/>
  <c r="V395" i="15"/>
  <c r="U395" i="15"/>
  <c r="T395" i="15"/>
  <c r="S395" i="15"/>
  <c r="R395" i="15"/>
  <c r="Q395" i="15"/>
  <c r="W394" i="15"/>
  <c r="V394" i="15"/>
  <c r="U394" i="15"/>
  <c r="T394" i="15"/>
  <c r="S394" i="15"/>
  <c r="R394" i="15"/>
  <c r="Q394" i="15"/>
  <c r="W393" i="15"/>
  <c r="V393" i="15"/>
  <c r="U393" i="15"/>
  <c r="T393" i="15"/>
  <c r="S393" i="15"/>
  <c r="R393" i="15"/>
  <c r="Q393" i="15"/>
  <c r="W392" i="15"/>
  <c r="V392" i="15"/>
  <c r="U392" i="15"/>
  <c r="T392" i="15"/>
  <c r="S392" i="15"/>
  <c r="R392" i="15"/>
  <c r="Q392" i="15"/>
  <c r="W391" i="15"/>
  <c r="V391" i="15"/>
  <c r="U391" i="15"/>
  <c r="T391" i="15"/>
  <c r="S391" i="15"/>
  <c r="R391" i="15"/>
  <c r="Q391" i="15"/>
  <c r="W390" i="15"/>
  <c r="V390" i="15"/>
  <c r="U390" i="15"/>
  <c r="T390" i="15"/>
  <c r="S390" i="15"/>
  <c r="R390" i="15"/>
  <c r="Q390" i="15"/>
  <c r="W389" i="15"/>
  <c r="V389" i="15"/>
  <c r="U389" i="15"/>
  <c r="T389" i="15"/>
  <c r="S389" i="15"/>
  <c r="R389" i="15"/>
  <c r="Q389" i="15"/>
  <c r="W388" i="15"/>
  <c r="V388" i="15"/>
  <c r="U388" i="15"/>
  <c r="T388" i="15"/>
  <c r="S388" i="15"/>
  <c r="R388" i="15"/>
  <c r="Q388" i="15"/>
  <c r="W387" i="15"/>
  <c r="V387" i="15"/>
  <c r="U387" i="15"/>
  <c r="T387" i="15"/>
  <c r="S387" i="15"/>
  <c r="R387" i="15"/>
  <c r="Q387" i="15"/>
  <c r="W386" i="15"/>
  <c r="V386" i="15"/>
  <c r="U386" i="15"/>
  <c r="T386" i="15"/>
  <c r="S386" i="15"/>
  <c r="R386" i="15"/>
  <c r="Q386" i="15"/>
  <c r="W385" i="15"/>
  <c r="V385" i="15"/>
  <c r="U385" i="15"/>
  <c r="T385" i="15"/>
  <c r="S385" i="15"/>
  <c r="R385" i="15"/>
  <c r="Q385" i="15"/>
  <c r="W384" i="15"/>
  <c r="V384" i="15"/>
  <c r="U384" i="15"/>
  <c r="T384" i="15"/>
  <c r="S384" i="15"/>
  <c r="R384" i="15"/>
  <c r="Q384" i="15"/>
  <c r="W383" i="15"/>
  <c r="V383" i="15"/>
  <c r="U383" i="15"/>
  <c r="T383" i="15"/>
  <c r="S383" i="15"/>
  <c r="R383" i="15"/>
  <c r="Q383" i="15"/>
  <c r="W382" i="15"/>
  <c r="V382" i="15"/>
  <c r="U382" i="15"/>
  <c r="T382" i="15"/>
  <c r="S382" i="15"/>
  <c r="R382" i="15"/>
  <c r="Q382" i="15"/>
  <c r="W381" i="15"/>
  <c r="V381" i="15"/>
  <c r="U381" i="15"/>
  <c r="T381" i="15"/>
  <c r="S381" i="15"/>
  <c r="R381" i="15"/>
  <c r="Q381" i="15"/>
  <c r="W380" i="15"/>
  <c r="V380" i="15"/>
  <c r="U380" i="15"/>
  <c r="T380" i="15"/>
  <c r="S380" i="15"/>
  <c r="R380" i="15"/>
  <c r="Q380" i="15"/>
  <c r="W379" i="15"/>
  <c r="V379" i="15"/>
  <c r="U379" i="15"/>
  <c r="T379" i="15"/>
  <c r="S379" i="15"/>
  <c r="R379" i="15"/>
  <c r="Q379" i="15"/>
  <c r="W378" i="15"/>
  <c r="V378" i="15"/>
  <c r="U378" i="15"/>
  <c r="T378" i="15"/>
  <c r="S378" i="15"/>
  <c r="R378" i="15"/>
  <c r="Q378" i="15"/>
  <c r="W377" i="15"/>
  <c r="V377" i="15"/>
  <c r="U377" i="15"/>
  <c r="T377" i="15"/>
  <c r="S377" i="15"/>
  <c r="R377" i="15"/>
  <c r="Q377" i="15"/>
  <c r="W376" i="15"/>
  <c r="V376" i="15"/>
  <c r="U376" i="15"/>
  <c r="T376" i="15"/>
  <c r="S376" i="15"/>
  <c r="R376" i="15"/>
  <c r="Q376" i="15"/>
  <c r="W375" i="15"/>
  <c r="V375" i="15"/>
  <c r="U375" i="15"/>
  <c r="T375" i="15"/>
  <c r="S375" i="15"/>
  <c r="R375" i="15"/>
  <c r="Q375" i="15"/>
  <c r="W374" i="15"/>
  <c r="V374" i="15"/>
  <c r="U374" i="15"/>
  <c r="T374" i="15"/>
  <c r="S374" i="15"/>
  <c r="R374" i="15"/>
  <c r="Q374" i="15"/>
  <c r="W373" i="15"/>
  <c r="V373" i="15"/>
  <c r="U373" i="15"/>
  <c r="T373" i="15"/>
  <c r="S373" i="15"/>
  <c r="R373" i="15"/>
  <c r="Q373" i="15"/>
  <c r="W372" i="15"/>
  <c r="V372" i="15"/>
  <c r="U372" i="15"/>
  <c r="T372" i="15"/>
  <c r="S372" i="15"/>
  <c r="R372" i="15"/>
  <c r="Q372" i="15"/>
  <c r="W371" i="15"/>
  <c r="V371" i="15"/>
  <c r="U371" i="15"/>
  <c r="T371" i="15"/>
  <c r="S371" i="15"/>
  <c r="R371" i="15"/>
  <c r="Q371" i="15"/>
  <c r="W370" i="15"/>
  <c r="V370" i="15"/>
  <c r="U370" i="15"/>
  <c r="T370" i="15"/>
  <c r="S370" i="15"/>
  <c r="R370" i="15"/>
  <c r="Q370" i="15"/>
  <c r="W369" i="15"/>
  <c r="V369" i="15"/>
  <c r="U369" i="15"/>
  <c r="T369" i="15"/>
  <c r="S369" i="15"/>
  <c r="R369" i="15"/>
  <c r="Q369" i="15"/>
  <c r="W368" i="15"/>
  <c r="V368" i="15"/>
  <c r="U368" i="15"/>
  <c r="T368" i="15"/>
  <c r="S368" i="15"/>
  <c r="R368" i="15"/>
  <c r="Q368" i="15"/>
  <c r="W367" i="15"/>
  <c r="V367" i="15"/>
  <c r="U367" i="15"/>
  <c r="T367" i="15"/>
  <c r="S367" i="15"/>
  <c r="R367" i="15"/>
  <c r="Q367" i="15"/>
  <c r="W366" i="15"/>
  <c r="V366" i="15"/>
  <c r="U366" i="15"/>
  <c r="T366" i="15"/>
  <c r="S366" i="15"/>
  <c r="R366" i="15"/>
  <c r="Q366" i="15"/>
  <c r="W365" i="15"/>
  <c r="V365" i="15"/>
  <c r="U365" i="15"/>
  <c r="T365" i="15"/>
  <c r="S365" i="15"/>
  <c r="R365" i="15"/>
  <c r="Q365" i="15"/>
  <c r="W364" i="15"/>
  <c r="V364" i="15"/>
  <c r="U364" i="15"/>
  <c r="T364" i="15"/>
  <c r="S364" i="15"/>
  <c r="R364" i="15"/>
  <c r="Q364" i="15"/>
  <c r="W363" i="15"/>
  <c r="V363" i="15"/>
  <c r="U363" i="15"/>
  <c r="T363" i="15"/>
  <c r="S363" i="15"/>
  <c r="R363" i="15"/>
  <c r="Q363" i="15"/>
  <c r="W362" i="15"/>
  <c r="V362" i="15"/>
  <c r="U362" i="15"/>
  <c r="T362" i="15"/>
  <c r="S362" i="15"/>
  <c r="R362" i="15"/>
  <c r="Q362" i="15"/>
  <c r="W361" i="15"/>
  <c r="V361" i="15"/>
  <c r="U361" i="15"/>
  <c r="T361" i="15"/>
  <c r="S361" i="15"/>
  <c r="R361" i="15"/>
  <c r="Q361" i="15"/>
  <c r="W360" i="15"/>
  <c r="V360" i="15"/>
  <c r="U360" i="15"/>
  <c r="T360" i="15"/>
  <c r="S360" i="15"/>
  <c r="R360" i="15"/>
  <c r="Q360" i="15"/>
  <c r="W359" i="15"/>
  <c r="V359" i="15"/>
  <c r="U359" i="15"/>
  <c r="T359" i="15"/>
  <c r="S359" i="15"/>
  <c r="R359" i="15"/>
  <c r="Q359" i="15"/>
  <c r="W358" i="15"/>
  <c r="V358" i="15"/>
  <c r="U358" i="15"/>
  <c r="T358" i="15"/>
  <c r="S358" i="15"/>
  <c r="R358" i="15"/>
  <c r="Q358" i="15"/>
  <c r="W357" i="15"/>
  <c r="V357" i="15"/>
  <c r="U357" i="15"/>
  <c r="T357" i="15"/>
  <c r="S357" i="15"/>
  <c r="R357" i="15"/>
  <c r="Q357" i="15"/>
  <c r="W356" i="15"/>
  <c r="V356" i="15"/>
  <c r="U356" i="15"/>
  <c r="T356" i="15"/>
  <c r="S356" i="15"/>
  <c r="R356" i="15"/>
  <c r="Q356" i="15"/>
  <c r="W355" i="15"/>
  <c r="V355" i="15"/>
  <c r="U355" i="15"/>
  <c r="T355" i="15"/>
  <c r="S355" i="15"/>
  <c r="R355" i="15"/>
  <c r="Q355" i="15"/>
  <c r="W354" i="15"/>
  <c r="V354" i="15"/>
  <c r="U354" i="15"/>
  <c r="T354" i="15"/>
  <c r="S354" i="15"/>
  <c r="R354" i="15"/>
  <c r="Q354" i="15"/>
  <c r="W353" i="15"/>
  <c r="V353" i="15"/>
  <c r="U353" i="15"/>
  <c r="T353" i="15"/>
  <c r="S353" i="15"/>
  <c r="R353" i="15"/>
  <c r="Q353" i="15"/>
  <c r="W352" i="15"/>
  <c r="V352" i="15"/>
  <c r="U352" i="15"/>
  <c r="T352" i="15"/>
  <c r="S352" i="15"/>
  <c r="R352" i="15"/>
  <c r="Q352" i="15"/>
  <c r="W351" i="15"/>
  <c r="V351" i="15"/>
  <c r="U351" i="15"/>
  <c r="T351" i="15"/>
  <c r="S351" i="15"/>
  <c r="R351" i="15"/>
  <c r="Q351" i="15"/>
  <c r="W350" i="15"/>
  <c r="V350" i="15"/>
  <c r="U350" i="15"/>
  <c r="T350" i="15"/>
  <c r="S350" i="15"/>
  <c r="R350" i="15"/>
  <c r="Q350" i="15"/>
  <c r="W349" i="15"/>
  <c r="V349" i="15"/>
  <c r="U349" i="15"/>
  <c r="T349" i="15"/>
  <c r="S349" i="15"/>
  <c r="R349" i="15"/>
  <c r="Q349" i="15"/>
  <c r="W348" i="15"/>
  <c r="V348" i="15"/>
  <c r="U348" i="15"/>
  <c r="T348" i="15"/>
  <c r="S348" i="15"/>
  <c r="R348" i="15"/>
  <c r="Q348" i="15"/>
  <c r="W347" i="15"/>
  <c r="V347" i="15"/>
  <c r="U347" i="15"/>
  <c r="T347" i="15"/>
  <c r="S347" i="15"/>
  <c r="R347" i="15"/>
  <c r="Q347" i="15"/>
  <c r="W346" i="15"/>
  <c r="V346" i="15"/>
  <c r="U346" i="15"/>
  <c r="T346" i="15"/>
  <c r="S346" i="15"/>
  <c r="R346" i="15"/>
  <c r="Q346" i="15"/>
  <c r="W345" i="15"/>
  <c r="V345" i="15"/>
  <c r="U345" i="15"/>
  <c r="T345" i="15"/>
  <c r="S345" i="15"/>
  <c r="R345" i="15"/>
  <c r="Q345" i="15"/>
  <c r="W344" i="15"/>
  <c r="V344" i="15"/>
  <c r="U344" i="15"/>
  <c r="T344" i="15"/>
  <c r="S344" i="15"/>
  <c r="R344" i="15"/>
  <c r="Q344" i="15"/>
  <c r="W343" i="15"/>
  <c r="V343" i="15"/>
  <c r="U343" i="15"/>
  <c r="T343" i="15"/>
  <c r="S343" i="15"/>
  <c r="R343" i="15"/>
  <c r="Q343" i="15"/>
  <c r="W342" i="15"/>
  <c r="V342" i="15"/>
  <c r="U342" i="15"/>
  <c r="T342" i="15"/>
  <c r="S342" i="15"/>
  <c r="R342" i="15"/>
  <c r="Q342" i="15"/>
  <c r="W341" i="15"/>
  <c r="V341" i="15"/>
  <c r="U341" i="15"/>
  <c r="T341" i="15"/>
  <c r="S341" i="15"/>
  <c r="R341" i="15"/>
  <c r="Q341" i="15"/>
  <c r="W340" i="15"/>
  <c r="V340" i="15"/>
  <c r="U340" i="15"/>
  <c r="T340" i="15"/>
  <c r="S340" i="15"/>
  <c r="R340" i="15"/>
  <c r="Q340" i="15"/>
  <c r="W339" i="15"/>
  <c r="V339" i="15"/>
  <c r="U339" i="15"/>
  <c r="T339" i="15"/>
  <c r="S339" i="15"/>
  <c r="R339" i="15"/>
  <c r="Q339" i="15"/>
  <c r="W338" i="15"/>
  <c r="V338" i="15"/>
  <c r="U338" i="15"/>
  <c r="T338" i="15"/>
  <c r="S338" i="15"/>
  <c r="R338" i="15"/>
  <c r="Q338" i="15"/>
  <c r="W337" i="15"/>
  <c r="V337" i="15"/>
  <c r="U337" i="15"/>
  <c r="T337" i="15"/>
  <c r="S337" i="15"/>
  <c r="R337" i="15"/>
  <c r="Q337" i="15"/>
  <c r="W336" i="15"/>
  <c r="V336" i="15"/>
  <c r="U336" i="15"/>
  <c r="T336" i="15"/>
  <c r="S336" i="15"/>
  <c r="R336" i="15"/>
  <c r="Q336" i="15"/>
  <c r="W335" i="15"/>
  <c r="V335" i="15"/>
  <c r="U335" i="15"/>
  <c r="T335" i="15"/>
  <c r="S335" i="15"/>
  <c r="R335" i="15"/>
  <c r="Q335" i="15"/>
  <c r="W334" i="15"/>
  <c r="V334" i="15"/>
  <c r="U334" i="15"/>
  <c r="T334" i="15"/>
  <c r="S334" i="15"/>
  <c r="R334" i="15"/>
  <c r="Q334" i="15"/>
  <c r="W333" i="15"/>
  <c r="V333" i="15"/>
  <c r="U333" i="15"/>
  <c r="T333" i="15"/>
  <c r="S333" i="15"/>
  <c r="R333" i="15"/>
  <c r="Q333" i="15"/>
  <c r="W332" i="15"/>
  <c r="V332" i="15"/>
  <c r="U332" i="15"/>
  <c r="T332" i="15"/>
  <c r="S332" i="15"/>
  <c r="R332" i="15"/>
  <c r="Q332" i="15"/>
  <c r="W331" i="15"/>
  <c r="V331" i="15"/>
  <c r="U331" i="15"/>
  <c r="T331" i="15"/>
  <c r="S331" i="15"/>
  <c r="R331" i="15"/>
  <c r="Q331" i="15"/>
  <c r="W330" i="15"/>
  <c r="V330" i="15"/>
  <c r="U330" i="15"/>
  <c r="T330" i="15"/>
  <c r="S330" i="15"/>
  <c r="R330" i="15"/>
  <c r="Q330" i="15"/>
  <c r="W329" i="15"/>
  <c r="V329" i="15"/>
  <c r="U329" i="15"/>
  <c r="T329" i="15"/>
  <c r="S329" i="15"/>
  <c r="R329" i="15"/>
  <c r="Q329" i="15"/>
  <c r="W328" i="15"/>
  <c r="V328" i="15"/>
  <c r="U328" i="15"/>
  <c r="T328" i="15"/>
  <c r="S328" i="15"/>
  <c r="R328" i="15"/>
  <c r="Q328" i="15"/>
  <c r="W327" i="15"/>
  <c r="V327" i="15"/>
  <c r="U327" i="15"/>
  <c r="T327" i="15"/>
  <c r="S327" i="15"/>
  <c r="R327" i="15"/>
  <c r="Q327" i="15"/>
  <c r="W326" i="15"/>
  <c r="V326" i="15"/>
  <c r="U326" i="15"/>
  <c r="T326" i="15"/>
  <c r="S326" i="15"/>
  <c r="R326" i="15"/>
  <c r="Q326" i="15"/>
  <c r="W325" i="15"/>
  <c r="V325" i="15"/>
  <c r="U325" i="15"/>
  <c r="T325" i="15"/>
  <c r="S325" i="15"/>
  <c r="R325" i="15"/>
  <c r="Q325" i="15"/>
  <c r="W324" i="15"/>
  <c r="V324" i="15"/>
  <c r="U324" i="15"/>
  <c r="T324" i="15"/>
  <c r="S324" i="15"/>
  <c r="R324" i="15"/>
  <c r="Q324" i="15"/>
  <c r="W323" i="15"/>
  <c r="V323" i="15"/>
  <c r="U323" i="15"/>
  <c r="T323" i="15"/>
  <c r="S323" i="15"/>
  <c r="R323" i="15"/>
  <c r="Q323" i="15"/>
  <c r="W322" i="15"/>
  <c r="V322" i="15"/>
  <c r="U322" i="15"/>
  <c r="T322" i="15"/>
  <c r="S322" i="15"/>
  <c r="R322" i="15"/>
  <c r="Q322" i="15"/>
  <c r="W321" i="15"/>
  <c r="V321" i="15"/>
  <c r="U321" i="15"/>
  <c r="T321" i="15"/>
  <c r="S321" i="15"/>
  <c r="R321" i="15"/>
  <c r="Q321" i="15"/>
  <c r="W320" i="15"/>
  <c r="V320" i="15"/>
  <c r="U320" i="15"/>
  <c r="T320" i="15"/>
  <c r="S320" i="15"/>
  <c r="R320" i="15"/>
  <c r="Q320" i="15"/>
  <c r="W319" i="15"/>
  <c r="V319" i="15"/>
  <c r="U319" i="15"/>
  <c r="T319" i="15"/>
  <c r="S319" i="15"/>
  <c r="R319" i="15"/>
  <c r="Q319" i="15"/>
  <c r="W318" i="15"/>
  <c r="V318" i="15"/>
  <c r="U318" i="15"/>
  <c r="T318" i="15"/>
  <c r="S318" i="15"/>
  <c r="R318" i="15"/>
  <c r="Q318" i="15"/>
  <c r="W317" i="15"/>
  <c r="V317" i="15"/>
  <c r="U317" i="15"/>
  <c r="T317" i="15"/>
  <c r="S317" i="15"/>
  <c r="R317" i="15"/>
  <c r="Q317" i="15"/>
  <c r="W316" i="15"/>
  <c r="V316" i="15"/>
  <c r="U316" i="15"/>
  <c r="T316" i="15"/>
  <c r="S316" i="15"/>
  <c r="R316" i="15"/>
  <c r="Q316" i="15"/>
  <c r="W315" i="15"/>
  <c r="V315" i="15"/>
  <c r="U315" i="15"/>
  <c r="T315" i="15"/>
  <c r="S315" i="15"/>
  <c r="R315" i="15"/>
  <c r="Q315" i="15"/>
  <c r="W314" i="15"/>
  <c r="V314" i="15"/>
  <c r="U314" i="15"/>
  <c r="T314" i="15"/>
  <c r="S314" i="15"/>
  <c r="R314" i="15"/>
  <c r="Q314" i="15"/>
  <c r="W313" i="15"/>
  <c r="V313" i="15"/>
  <c r="U313" i="15"/>
  <c r="T313" i="15"/>
  <c r="S313" i="15"/>
  <c r="R313" i="15"/>
  <c r="Q313" i="15"/>
  <c r="W312" i="15"/>
  <c r="V312" i="15"/>
  <c r="U312" i="15"/>
  <c r="T312" i="15"/>
  <c r="S312" i="15"/>
  <c r="R312" i="15"/>
  <c r="Q312" i="15"/>
  <c r="W311" i="15"/>
  <c r="V311" i="15"/>
  <c r="U311" i="15"/>
  <c r="T311" i="15"/>
  <c r="S311" i="15"/>
  <c r="R311" i="15"/>
  <c r="Q311" i="15"/>
  <c r="W310" i="15"/>
  <c r="V310" i="15"/>
  <c r="U310" i="15"/>
  <c r="T310" i="15"/>
  <c r="S310" i="15"/>
  <c r="R310" i="15"/>
  <c r="Q310" i="15"/>
  <c r="W309" i="15"/>
  <c r="V309" i="15"/>
  <c r="U309" i="15"/>
  <c r="T309" i="15"/>
  <c r="S309" i="15"/>
  <c r="R309" i="15"/>
  <c r="Q309" i="15"/>
  <c r="W308" i="15"/>
  <c r="V308" i="15"/>
  <c r="U308" i="15"/>
  <c r="T308" i="15"/>
  <c r="S308" i="15"/>
  <c r="R308" i="15"/>
  <c r="Q308" i="15"/>
  <c r="W307" i="15"/>
  <c r="V307" i="15"/>
  <c r="U307" i="15"/>
  <c r="T307" i="15"/>
  <c r="S307" i="15"/>
  <c r="R307" i="15"/>
  <c r="Q307" i="15"/>
  <c r="W306" i="15"/>
  <c r="V306" i="15"/>
  <c r="U306" i="15"/>
  <c r="T306" i="15"/>
  <c r="S306" i="15"/>
  <c r="R306" i="15"/>
  <c r="Q306" i="15"/>
  <c r="W305" i="15"/>
  <c r="V305" i="15"/>
  <c r="U305" i="15"/>
  <c r="T305" i="15"/>
  <c r="S305" i="15"/>
  <c r="R305" i="15"/>
  <c r="Q305" i="15"/>
  <c r="W304" i="15"/>
  <c r="V304" i="15"/>
  <c r="U304" i="15"/>
  <c r="T304" i="15"/>
  <c r="S304" i="15"/>
  <c r="R304" i="15"/>
  <c r="Q304" i="15"/>
  <c r="W303" i="15"/>
  <c r="V303" i="15"/>
  <c r="U303" i="15"/>
  <c r="T303" i="15"/>
  <c r="S303" i="15"/>
  <c r="R303" i="15"/>
  <c r="Q303" i="15"/>
  <c r="W302" i="15"/>
  <c r="V302" i="15"/>
  <c r="U302" i="15"/>
  <c r="T302" i="15"/>
  <c r="S302" i="15"/>
  <c r="R302" i="15"/>
  <c r="Q302" i="15"/>
  <c r="W301" i="15"/>
  <c r="V301" i="15"/>
  <c r="U301" i="15"/>
  <c r="T301" i="15"/>
  <c r="S301" i="15"/>
  <c r="R301" i="15"/>
  <c r="Q301" i="15"/>
  <c r="W300" i="15"/>
  <c r="V300" i="15"/>
  <c r="U300" i="15"/>
  <c r="T300" i="15"/>
  <c r="S300" i="15"/>
  <c r="R300" i="15"/>
  <c r="Q300" i="15"/>
  <c r="W299" i="15"/>
  <c r="V299" i="15"/>
  <c r="U299" i="15"/>
  <c r="T299" i="15"/>
  <c r="S299" i="15"/>
  <c r="R299" i="15"/>
  <c r="Q299" i="15"/>
  <c r="W298" i="15"/>
  <c r="V298" i="15"/>
  <c r="U298" i="15"/>
  <c r="T298" i="15"/>
  <c r="S298" i="15"/>
  <c r="R298" i="15"/>
  <c r="Q298" i="15"/>
  <c r="W297" i="15"/>
  <c r="V297" i="15"/>
  <c r="U297" i="15"/>
  <c r="T297" i="15"/>
  <c r="S297" i="15"/>
  <c r="R297" i="15"/>
  <c r="Q297" i="15"/>
  <c r="W296" i="15"/>
  <c r="V296" i="15"/>
  <c r="U296" i="15"/>
  <c r="T296" i="15"/>
  <c r="S296" i="15"/>
  <c r="R296" i="15"/>
  <c r="Q296" i="15"/>
  <c r="W295" i="15"/>
  <c r="V295" i="15"/>
  <c r="U295" i="15"/>
  <c r="T295" i="15"/>
  <c r="S295" i="15"/>
  <c r="R295" i="15"/>
  <c r="Q295" i="15"/>
  <c r="W294" i="15"/>
  <c r="V294" i="15"/>
  <c r="U294" i="15"/>
  <c r="T294" i="15"/>
  <c r="S294" i="15"/>
  <c r="R294" i="15"/>
  <c r="Q294" i="15"/>
  <c r="W293" i="15"/>
  <c r="V293" i="15"/>
  <c r="U293" i="15"/>
  <c r="T293" i="15"/>
  <c r="S293" i="15"/>
  <c r="R293" i="15"/>
  <c r="Q293" i="15"/>
  <c r="W292" i="15"/>
  <c r="V292" i="15"/>
  <c r="U292" i="15"/>
  <c r="T292" i="15"/>
  <c r="S292" i="15"/>
  <c r="R292" i="15"/>
  <c r="Q292" i="15"/>
  <c r="W291" i="15"/>
  <c r="V291" i="15"/>
  <c r="U291" i="15"/>
  <c r="T291" i="15"/>
  <c r="S291" i="15"/>
  <c r="R291" i="15"/>
  <c r="Q291" i="15"/>
  <c r="W290" i="15"/>
  <c r="V290" i="15"/>
  <c r="U290" i="15"/>
  <c r="T290" i="15"/>
  <c r="S290" i="15"/>
  <c r="R290" i="15"/>
  <c r="Q290" i="15"/>
  <c r="W289" i="15"/>
  <c r="V289" i="15"/>
  <c r="U289" i="15"/>
  <c r="T289" i="15"/>
  <c r="S289" i="15"/>
  <c r="R289" i="15"/>
  <c r="Q289" i="15"/>
  <c r="W288" i="15"/>
  <c r="V288" i="15"/>
  <c r="U288" i="15"/>
  <c r="T288" i="15"/>
  <c r="S288" i="15"/>
  <c r="R288" i="15"/>
  <c r="Q288" i="15"/>
  <c r="W287" i="15"/>
  <c r="V287" i="15"/>
  <c r="U287" i="15"/>
  <c r="T287" i="15"/>
  <c r="S287" i="15"/>
  <c r="R287" i="15"/>
  <c r="Q287" i="15"/>
  <c r="W286" i="15"/>
  <c r="V286" i="15"/>
  <c r="U286" i="15"/>
  <c r="T286" i="15"/>
  <c r="S286" i="15"/>
  <c r="R286" i="15"/>
  <c r="Q286" i="15"/>
  <c r="W285" i="15"/>
  <c r="V285" i="15"/>
  <c r="U285" i="15"/>
  <c r="T285" i="15"/>
  <c r="S285" i="15"/>
  <c r="R285" i="15"/>
  <c r="Q285" i="15"/>
  <c r="W284" i="15"/>
  <c r="V284" i="15"/>
  <c r="U284" i="15"/>
  <c r="T284" i="15"/>
  <c r="S284" i="15"/>
  <c r="R284" i="15"/>
  <c r="Q284" i="15"/>
  <c r="W283" i="15"/>
  <c r="V283" i="15"/>
  <c r="U283" i="15"/>
  <c r="T283" i="15"/>
  <c r="S283" i="15"/>
  <c r="R283" i="15"/>
  <c r="Q283" i="15"/>
  <c r="W282" i="15"/>
  <c r="V282" i="15"/>
  <c r="U282" i="15"/>
  <c r="T282" i="15"/>
  <c r="S282" i="15"/>
  <c r="R282" i="15"/>
  <c r="Q282" i="15"/>
  <c r="W281" i="15"/>
  <c r="V281" i="15"/>
  <c r="U281" i="15"/>
  <c r="T281" i="15"/>
  <c r="S281" i="15"/>
  <c r="R281" i="15"/>
  <c r="Q281" i="15"/>
  <c r="W280" i="15"/>
  <c r="V280" i="15"/>
  <c r="U280" i="15"/>
  <c r="T280" i="15"/>
  <c r="S280" i="15"/>
  <c r="R280" i="15"/>
  <c r="Q280" i="15"/>
  <c r="W279" i="15"/>
  <c r="V279" i="15"/>
  <c r="U279" i="15"/>
  <c r="T279" i="15"/>
  <c r="S279" i="15"/>
  <c r="R279" i="15"/>
  <c r="Q279" i="15"/>
  <c r="W278" i="15"/>
  <c r="V278" i="15"/>
  <c r="U278" i="15"/>
  <c r="T278" i="15"/>
  <c r="S278" i="15"/>
  <c r="R278" i="15"/>
  <c r="Q278" i="15"/>
  <c r="W277" i="15"/>
  <c r="V277" i="15"/>
  <c r="U277" i="15"/>
  <c r="T277" i="15"/>
  <c r="S277" i="15"/>
  <c r="R277" i="15"/>
  <c r="Q277" i="15"/>
  <c r="W276" i="15"/>
  <c r="V276" i="15"/>
  <c r="U276" i="15"/>
  <c r="T276" i="15"/>
  <c r="S276" i="15"/>
  <c r="R276" i="15"/>
  <c r="Q276" i="15"/>
  <c r="W275" i="15"/>
  <c r="V275" i="15"/>
  <c r="U275" i="15"/>
  <c r="T275" i="15"/>
  <c r="S275" i="15"/>
  <c r="R275" i="15"/>
  <c r="Q275" i="15"/>
  <c r="W274" i="15"/>
  <c r="V274" i="15"/>
  <c r="U274" i="15"/>
  <c r="T274" i="15"/>
  <c r="S274" i="15"/>
  <c r="R274" i="15"/>
  <c r="Q274" i="15"/>
  <c r="W273" i="15"/>
  <c r="V273" i="15"/>
  <c r="U273" i="15"/>
  <c r="T273" i="15"/>
  <c r="S273" i="15"/>
  <c r="R273" i="15"/>
  <c r="Q273" i="15"/>
  <c r="W272" i="15"/>
  <c r="V272" i="15"/>
  <c r="U272" i="15"/>
  <c r="T272" i="15"/>
  <c r="S272" i="15"/>
  <c r="R272" i="15"/>
  <c r="Q272" i="15"/>
  <c r="W271" i="15"/>
  <c r="V271" i="15"/>
  <c r="U271" i="15"/>
  <c r="T271" i="15"/>
  <c r="S271" i="15"/>
  <c r="R271" i="15"/>
  <c r="Q271" i="15"/>
  <c r="W270" i="15"/>
  <c r="V270" i="15"/>
  <c r="U270" i="15"/>
  <c r="T270" i="15"/>
  <c r="S270" i="15"/>
  <c r="R270" i="15"/>
  <c r="Q270" i="15"/>
  <c r="W269" i="15"/>
  <c r="V269" i="15"/>
  <c r="U269" i="15"/>
  <c r="T269" i="15"/>
  <c r="S269" i="15"/>
  <c r="R269" i="15"/>
  <c r="Q269" i="15"/>
  <c r="W268" i="15"/>
  <c r="V268" i="15"/>
  <c r="U268" i="15"/>
  <c r="T268" i="15"/>
  <c r="S268" i="15"/>
  <c r="R268" i="15"/>
  <c r="Q268" i="15"/>
  <c r="W267" i="15"/>
  <c r="V267" i="15"/>
  <c r="U267" i="15"/>
  <c r="T267" i="15"/>
  <c r="S267" i="15"/>
  <c r="R267" i="15"/>
  <c r="Q267" i="15"/>
  <c r="W266" i="15"/>
  <c r="V266" i="15"/>
  <c r="U266" i="15"/>
  <c r="T266" i="15"/>
  <c r="S266" i="15"/>
  <c r="R266" i="15"/>
  <c r="Q266" i="15"/>
  <c r="W265" i="15"/>
  <c r="V265" i="15"/>
  <c r="U265" i="15"/>
  <c r="T265" i="15"/>
  <c r="S265" i="15"/>
  <c r="R265" i="15"/>
  <c r="Q265" i="15"/>
  <c r="W264" i="15"/>
  <c r="V264" i="15"/>
  <c r="U264" i="15"/>
  <c r="T264" i="15"/>
  <c r="S264" i="15"/>
  <c r="R264" i="15"/>
  <c r="Q264" i="15"/>
  <c r="W263" i="15"/>
  <c r="V263" i="15"/>
  <c r="U263" i="15"/>
  <c r="T263" i="15"/>
  <c r="S263" i="15"/>
  <c r="R263" i="15"/>
  <c r="Q263" i="15"/>
  <c r="W262" i="15"/>
  <c r="V262" i="15"/>
  <c r="U262" i="15"/>
  <c r="T262" i="15"/>
  <c r="S262" i="15"/>
  <c r="R262" i="15"/>
  <c r="Q262" i="15"/>
  <c r="W261" i="15"/>
  <c r="V261" i="15"/>
  <c r="U261" i="15"/>
  <c r="T261" i="15"/>
  <c r="S261" i="15"/>
  <c r="R261" i="15"/>
  <c r="Q261" i="15"/>
  <c r="W260" i="15"/>
  <c r="V260" i="15"/>
  <c r="U260" i="15"/>
  <c r="T260" i="15"/>
  <c r="S260" i="15"/>
  <c r="R260" i="15"/>
  <c r="Q260" i="15"/>
  <c r="W259" i="15"/>
  <c r="V259" i="15"/>
  <c r="U259" i="15"/>
  <c r="T259" i="15"/>
  <c r="S259" i="15"/>
  <c r="R259" i="15"/>
  <c r="Q259" i="15"/>
  <c r="W258" i="15"/>
  <c r="V258" i="15"/>
  <c r="U258" i="15"/>
  <c r="T258" i="15"/>
  <c r="S258" i="15"/>
  <c r="R258" i="15"/>
  <c r="Q258" i="15"/>
  <c r="W257" i="15"/>
  <c r="V257" i="15"/>
  <c r="U257" i="15"/>
  <c r="T257" i="15"/>
  <c r="S257" i="15"/>
  <c r="R257" i="15"/>
  <c r="Q257" i="15"/>
  <c r="W256" i="15"/>
  <c r="V256" i="15"/>
  <c r="U256" i="15"/>
  <c r="T256" i="15"/>
  <c r="S256" i="15"/>
  <c r="R256" i="15"/>
  <c r="Q256" i="15"/>
  <c r="W255" i="15"/>
  <c r="V255" i="15"/>
  <c r="U255" i="15"/>
  <c r="T255" i="15"/>
  <c r="S255" i="15"/>
  <c r="R255" i="15"/>
  <c r="Q255" i="15"/>
  <c r="W254" i="15"/>
  <c r="V254" i="15"/>
  <c r="U254" i="15"/>
  <c r="T254" i="15"/>
  <c r="S254" i="15"/>
  <c r="R254" i="15"/>
  <c r="Q254" i="15"/>
  <c r="W253" i="15"/>
  <c r="V253" i="15"/>
  <c r="U253" i="15"/>
  <c r="T253" i="15"/>
  <c r="S253" i="15"/>
  <c r="R253" i="15"/>
  <c r="Q253" i="15"/>
  <c r="W252" i="15"/>
  <c r="V252" i="15"/>
  <c r="U252" i="15"/>
  <c r="T252" i="15"/>
  <c r="S252" i="15"/>
  <c r="R252" i="15"/>
  <c r="Q252" i="15"/>
  <c r="W251" i="15"/>
  <c r="V251" i="15"/>
  <c r="U251" i="15"/>
  <c r="T251" i="15"/>
  <c r="S251" i="15"/>
  <c r="R251" i="15"/>
  <c r="Q251" i="15"/>
  <c r="W250" i="15"/>
  <c r="V250" i="15"/>
  <c r="U250" i="15"/>
  <c r="T250" i="15"/>
  <c r="S250" i="15"/>
  <c r="R250" i="15"/>
  <c r="Q250" i="15"/>
  <c r="W249" i="15"/>
  <c r="V249" i="15"/>
  <c r="U249" i="15"/>
  <c r="T249" i="15"/>
  <c r="S249" i="15"/>
  <c r="R249" i="15"/>
  <c r="Q249" i="15"/>
  <c r="W248" i="15"/>
  <c r="V248" i="15"/>
  <c r="U248" i="15"/>
  <c r="T248" i="15"/>
  <c r="S248" i="15"/>
  <c r="R248" i="15"/>
  <c r="Q248" i="15"/>
  <c r="W247" i="15"/>
  <c r="V247" i="15"/>
  <c r="U247" i="15"/>
  <c r="T247" i="15"/>
  <c r="S247" i="15"/>
  <c r="R247" i="15"/>
  <c r="Q247" i="15"/>
  <c r="W246" i="15"/>
  <c r="V246" i="15"/>
  <c r="U246" i="15"/>
  <c r="T246" i="15"/>
  <c r="S246" i="15"/>
  <c r="R246" i="15"/>
  <c r="Q246" i="15"/>
  <c r="W245" i="15"/>
  <c r="V245" i="15"/>
  <c r="U245" i="15"/>
  <c r="T245" i="15"/>
  <c r="S245" i="15"/>
  <c r="R245" i="15"/>
  <c r="Q245" i="15"/>
  <c r="W244" i="15"/>
  <c r="V244" i="15"/>
  <c r="U244" i="15"/>
  <c r="T244" i="15"/>
  <c r="S244" i="15"/>
  <c r="R244" i="15"/>
  <c r="Q244" i="15"/>
  <c r="W243" i="15"/>
  <c r="V243" i="15"/>
  <c r="U243" i="15"/>
  <c r="T243" i="15"/>
  <c r="S243" i="15"/>
  <c r="R243" i="15"/>
  <c r="Q243" i="15"/>
  <c r="W242" i="15"/>
  <c r="V242" i="15"/>
  <c r="U242" i="15"/>
  <c r="T242" i="15"/>
  <c r="S242" i="15"/>
  <c r="R242" i="15"/>
  <c r="Q242" i="15"/>
  <c r="W241" i="15"/>
  <c r="V241" i="15"/>
  <c r="U241" i="15"/>
  <c r="T241" i="15"/>
  <c r="S241" i="15"/>
  <c r="R241" i="15"/>
  <c r="Q241" i="15"/>
  <c r="W240" i="15"/>
  <c r="V240" i="15"/>
  <c r="U240" i="15"/>
  <c r="T240" i="15"/>
  <c r="S240" i="15"/>
  <c r="R240" i="15"/>
  <c r="Q240" i="15"/>
  <c r="W239" i="15"/>
  <c r="V239" i="15"/>
  <c r="U239" i="15"/>
  <c r="T239" i="15"/>
  <c r="S239" i="15"/>
  <c r="R239" i="15"/>
  <c r="Q239" i="15"/>
  <c r="W238" i="15"/>
  <c r="V238" i="15"/>
  <c r="U238" i="15"/>
  <c r="T238" i="15"/>
  <c r="S238" i="15"/>
  <c r="R238" i="15"/>
  <c r="Q238" i="15"/>
  <c r="W237" i="15"/>
  <c r="V237" i="15"/>
  <c r="U237" i="15"/>
  <c r="T237" i="15"/>
  <c r="S237" i="15"/>
  <c r="R237" i="15"/>
  <c r="Q237" i="15"/>
  <c r="W236" i="15"/>
  <c r="V236" i="15"/>
  <c r="U236" i="15"/>
  <c r="T236" i="15"/>
  <c r="S236" i="15"/>
  <c r="R236" i="15"/>
  <c r="Q236" i="15"/>
  <c r="W235" i="15"/>
  <c r="V235" i="15"/>
  <c r="U235" i="15"/>
  <c r="T235" i="15"/>
  <c r="S235" i="15"/>
  <c r="R235" i="15"/>
  <c r="Q235" i="15"/>
  <c r="W234" i="15"/>
  <c r="V234" i="15"/>
  <c r="U234" i="15"/>
  <c r="T234" i="15"/>
  <c r="S234" i="15"/>
  <c r="R234" i="15"/>
  <c r="Q234" i="15"/>
  <c r="W233" i="15"/>
  <c r="V233" i="15"/>
  <c r="U233" i="15"/>
  <c r="T233" i="15"/>
  <c r="S233" i="15"/>
  <c r="R233" i="15"/>
  <c r="Q233" i="15"/>
  <c r="W232" i="15"/>
  <c r="V232" i="15"/>
  <c r="U232" i="15"/>
  <c r="T232" i="15"/>
  <c r="S232" i="15"/>
  <c r="R232" i="15"/>
  <c r="Q232" i="15"/>
  <c r="W231" i="15"/>
  <c r="V231" i="15"/>
  <c r="U231" i="15"/>
  <c r="T231" i="15"/>
  <c r="S231" i="15"/>
  <c r="R231" i="15"/>
  <c r="Q231" i="15"/>
  <c r="W230" i="15"/>
  <c r="V230" i="15"/>
  <c r="U230" i="15"/>
  <c r="T230" i="15"/>
  <c r="S230" i="15"/>
  <c r="R230" i="15"/>
  <c r="Q230" i="15"/>
  <c r="W229" i="15"/>
  <c r="V229" i="15"/>
  <c r="U229" i="15"/>
  <c r="T229" i="15"/>
  <c r="S229" i="15"/>
  <c r="R229" i="15"/>
  <c r="Q229" i="15"/>
  <c r="W228" i="15"/>
  <c r="V228" i="15"/>
  <c r="U228" i="15"/>
  <c r="T228" i="15"/>
  <c r="S228" i="15"/>
  <c r="R228" i="15"/>
  <c r="Q228" i="15"/>
  <c r="W227" i="15"/>
  <c r="V227" i="15"/>
  <c r="U227" i="15"/>
  <c r="T227" i="15"/>
  <c r="S227" i="15"/>
  <c r="R227" i="15"/>
  <c r="Q227" i="15"/>
  <c r="W226" i="15"/>
  <c r="V226" i="15"/>
  <c r="U226" i="15"/>
  <c r="T226" i="15"/>
  <c r="S226" i="15"/>
  <c r="R226" i="15"/>
  <c r="Q226" i="15"/>
  <c r="W225" i="15"/>
  <c r="V225" i="15"/>
  <c r="U225" i="15"/>
  <c r="T225" i="15"/>
  <c r="S225" i="15"/>
  <c r="R225" i="15"/>
  <c r="Q225" i="15"/>
  <c r="W224" i="15"/>
  <c r="V224" i="15"/>
  <c r="U224" i="15"/>
  <c r="T224" i="15"/>
  <c r="S224" i="15"/>
  <c r="R224" i="15"/>
  <c r="Q224" i="15"/>
  <c r="W223" i="15"/>
  <c r="V223" i="15"/>
  <c r="U223" i="15"/>
  <c r="T223" i="15"/>
  <c r="S223" i="15"/>
  <c r="R223" i="15"/>
  <c r="Q223" i="15"/>
  <c r="W222" i="15"/>
  <c r="V222" i="15"/>
  <c r="U222" i="15"/>
  <c r="T222" i="15"/>
  <c r="S222" i="15"/>
  <c r="R222" i="15"/>
  <c r="Q222" i="15"/>
  <c r="W221" i="15"/>
  <c r="V221" i="15"/>
  <c r="U221" i="15"/>
  <c r="T221" i="15"/>
  <c r="S221" i="15"/>
  <c r="R221" i="15"/>
  <c r="Q221" i="15"/>
  <c r="W220" i="15"/>
  <c r="V220" i="15"/>
  <c r="U220" i="15"/>
  <c r="T220" i="15"/>
  <c r="S220" i="15"/>
  <c r="R220" i="15"/>
  <c r="Q220" i="15"/>
  <c r="W219" i="15"/>
  <c r="V219" i="15"/>
  <c r="U219" i="15"/>
  <c r="T219" i="15"/>
  <c r="S219" i="15"/>
  <c r="R219" i="15"/>
  <c r="Q219" i="15"/>
  <c r="W218" i="15"/>
  <c r="V218" i="15"/>
  <c r="U218" i="15"/>
  <c r="T218" i="15"/>
  <c r="S218" i="15"/>
  <c r="R218" i="15"/>
  <c r="Q218" i="15"/>
  <c r="W217" i="15"/>
  <c r="V217" i="15"/>
  <c r="U217" i="15"/>
  <c r="T217" i="15"/>
  <c r="S217" i="15"/>
  <c r="R217" i="15"/>
  <c r="Q217" i="15"/>
  <c r="W216" i="15"/>
  <c r="V216" i="15"/>
  <c r="U216" i="15"/>
  <c r="T216" i="15"/>
  <c r="S216" i="15"/>
  <c r="R216" i="15"/>
  <c r="Q216" i="15"/>
  <c r="W215" i="15"/>
  <c r="V215" i="15"/>
  <c r="U215" i="15"/>
  <c r="T215" i="15"/>
  <c r="S215" i="15"/>
  <c r="R215" i="15"/>
  <c r="Q215" i="15"/>
  <c r="W214" i="15"/>
  <c r="V214" i="15"/>
  <c r="U214" i="15"/>
  <c r="T214" i="15"/>
  <c r="S214" i="15"/>
  <c r="R214" i="15"/>
  <c r="Q214" i="15"/>
  <c r="W213" i="15"/>
  <c r="V213" i="15"/>
  <c r="U213" i="15"/>
  <c r="T213" i="15"/>
  <c r="S213" i="15"/>
  <c r="R213" i="15"/>
  <c r="Q213" i="15"/>
  <c r="W212" i="15"/>
  <c r="V212" i="15"/>
  <c r="U212" i="15"/>
  <c r="T212" i="15"/>
  <c r="S212" i="15"/>
  <c r="R212" i="15"/>
  <c r="Q212" i="15"/>
  <c r="W211" i="15"/>
  <c r="V211" i="15"/>
  <c r="U211" i="15"/>
  <c r="T211" i="15"/>
  <c r="S211" i="15"/>
  <c r="R211" i="15"/>
  <c r="Q211" i="15"/>
  <c r="W210" i="15"/>
  <c r="V210" i="15"/>
  <c r="U210" i="15"/>
  <c r="T210" i="15"/>
  <c r="S210" i="15"/>
  <c r="R210" i="15"/>
  <c r="Q210" i="15"/>
  <c r="W209" i="15"/>
  <c r="V209" i="15"/>
  <c r="U209" i="15"/>
  <c r="T209" i="15"/>
  <c r="S209" i="15"/>
  <c r="R209" i="15"/>
  <c r="Q209" i="15"/>
  <c r="W208" i="15"/>
  <c r="V208" i="15"/>
  <c r="U208" i="15"/>
  <c r="T208" i="15"/>
  <c r="S208" i="15"/>
  <c r="R208" i="15"/>
  <c r="Q208" i="15"/>
  <c r="W207" i="15"/>
  <c r="V207" i="15"/>
  <c r="U207" i="15"/>
  <c r="T207" i="15"/>
  <c r="S207" i="15"/>
  <c r="R207" i="15"/>
  <c r="Q207" i="15"/>
  <c r="W206" i="15"/>
  <c r="V206" i="15"/>
  <c r="U206" i="15"/>
  <c r="T206" i="15"/>
  <c r="S206" i="15"/>
  <c r="R206" i="15"/>
  <c r="Q206" i="15"/>
  <c r="W205" i="15"/>
  <c r="V205" i="15"/>
  <c r="U205" i="15"/>
  <c r="T205" i="15"/>
  <c r="S205" i="15"/>
  <c r="R205" i="15"/>
  <c r="Q205" i="15"/>
  <c r="W204" i="15"/>
  <c r="V204" i="15"/>
  <c r="U204" i="15"/>
  <c r="T204" i="15"/>
  <c r="S204" i="15"/>
  <c r="R204" i="15"/>
  <c r="Q204" i="15"/>
  <c r="W203" i="15"/>
  <c r="V203" i="15"/>
  <c r="U203" i="15"/>
  <c r="T203" i="15"/>
  <c r="S203" i="15"/>
  <c r="R203" i="15"/>
  <c r="Q203" i="15"/>
  <c r="W202" i="15"/>
  <c r="V202" i="15"/>
  <c r="U202" i="15"/>
  <c r="T202" i="15"/>
  <c r="S202" i="15"/>
  <c r="R202" i="15"/>
  <c r="Q202" i="15"/>
  <c r="W201" i="15"/>
  <c r="V201" i="15"/>
  <c r="U201" i="15"/>
  <c r="T201" i="15"/>
  <c r="S201" i="15"/>
  <c r="R201" i="15"/>
  <c r="Q201" i="15"/>
  <c r="W200" i="15"/>
  <c r="V200" i="15"/>
  <c r="U200" i="15"/>
  <c r="T200" i="15"/>
  <c r="S200" i="15"/>
  <c r="R200" i="15"/>
  <c r="Q200" i="15"/>
  <c r="W199" i="15"/>
  <c r="V199" i="15"/>
  <c r="U199" i="15"/>
  <c r="T199" i="15"/>
  <c r="S199" i="15"/>
  <c r="R199" i="15"/>
  <c r="Q199" i="15"/>
  <c r="W198" i="15"/>
  <c r="V198" i="15"/>
  <c r="U198" i="15"/>
  <c r="T198" i="15"/>
  <c r="S198" i="15"/>
  <c r="R198" i="15"/>
  <c r="Q198" i="15"/>
  <c r="W197" i="15"/>
  <c r="V197" i="15"/>
  <c r="U197" i="15"/>
  <c r="T197" i="15"/>
  <c r="S197" i="15"/>
  <c r="R197" i="15"/>
  <c r="Q197" i="15"/>
  <c r="W196" i="15"/>
  <c r="V196" i="15"/>
  <c r="U196" i="15"/>
  <c r="T196" i="15"/>
  <c r="S196" i="15"/>
  <c r="R196" i="15"/>
  <c r="Q196" i="15"/>
  <c r="W195" i="15"/>
  <c r="V195" i="15"/>
  <c r="U195" i="15"/>
  <c r="T195" i="15"/>
  <c r="S195" i="15"/>
  <c r="R195" i="15"/>
  <c r="Q195" i="15"/>
  <c r="W194" i="15"/>
  <c r="V194" i="15"/>
  <c r="U194" i="15"/>
  <c r="T194" i="15"/>
  <c r="S194" i="15"/>
  <c r="R194" i="15"/>
  <c r="Q194" i="15"/>
  <c r="W193" i="15"/>
  <c r="V193" i="15"/>
  <c r="U193" i="15"/>
  <c r="T193" i="15"/>
  <c r="S193" i="15"/>
  <c r="R193" i="15"/>
  <c r="Q193" i="15"/>
  <c r="W192" i="15"/>
  <c r="V192" i="15"/>
  <c r="U192" i="15"/>
  <c r="T192" i="15"/>
  <c r="S192" i="15"/>
  <c r="R192" i="15"/>
  <c r="Q192" i="15"/>
  <c r="W191" i="15"/>
  <c r="V191" i="15"/>
  <c r="U191" i="15"/>
  <c r="T191" i="15"/>
  <c r="S191" i="15"/>
  <c r="R191" i="15"/>
  <c r="Q191" i="15"/>
  <c r="W190" i="15"/>
  <c r="V190" i="15"/>
  <c r="U190" i="15"/>
  <c r="T190" i="15"/>
  <c r="S190" i="15"/>
  <c r="R190" i="15"/>
  <c r="Q190" i="15"/>
  <c r="W189" i="15"/>
  <c r="V189" i="15"/>
  <c r="U189" i="15"/>
  <c r="T189" i="15"/>
  <c r="S189" i="15"/>
  <c r="R189" i="15"/>
  <c r="Q189" i="15"/>
  <c r="W188" i="15"/>
  <c r="V188" i="15"/>
  <c r="U188" i="15"/>
  <c r="T188" i="15"/>
  <c r="S188" i="15"/>
  <c r="R188" i="15"/>
  <c r="Q188" i="15"/>
  <c r="W187" i="15"/>
  <c r="V187" i="15"/>
  <c r="U187" i="15"/>
  <c r="T187" i="15"/>
  <c r="S187" i="15"/>
  <c r="R187" i="15"/>
  <c r="Q187" i="15"/>
  <c r="W186" i="15"/>
  <c r="V186" i="15"/>
  <c r="U186" i="15"/>
  <c r="T186" i="15"/>
  <c r="S186" i="15"/>
  <c r="R186" i="15"/>
  <c r="Q186" i="15"/>
  <c r="W185" i="15"/>
  <c r="V185" i="15"/>
  <c r="U185" i="15"/>
  <c r="T185" i="15"/>
  <c r="S185" i="15"/>
  <c r="R185" i="15"/>
  <c r="Q185" i="15"/>
  <c r="W184" i="15"/>
  <c r="V184" i="15"/>
  <c r="U184" i="15"/>
  <c r="T184" i="15"/>
  <c r="S184" i="15"/>
  <c r="R184" i="15"/>
  <c r="Q184" i="15"/>
  <c r="W183" i="15"/>
  <c r="V183" i="15"/>
  <c r="U183" i="15"/>
  <c r="T183" i="15"/>
  <c r="S183" i="15"/>
  <c r="R183" i="15"/>
  <c r="Q183" i="15"/>
  <c r="W182" i="15"/>
  <c r="V182" i="15"/>
  <c r="U182" i="15"/>
  <c r="T182" i="15"/>
  <c r="S182" i="15"/>
  <c r="R182" i="15"/>
  <c r="Q182" i="15"/>
  <c r="W181" i="15"/>
  <c r="V181" i="15"/>
  <c r="U181" i="15"/>
  <c r="T181" i="15"/>
  <c r="S181" i="15"/>
  <c r="R181" i="15"/>
  <c r="Q181" i="15"/>
  <c r="W180" i="15"/>
  <c r="V180" i="15"/>
  <c r="U180" i="15"/>
  <c r="T180" i="15"/>
  <c r="S180" i="15"/>
  <c r="R180" i="15"/>
  <c r="Q180" i="15"/>
  <c r="W179" i="15"/>
  <c r="V179" i="15"/>
  <c r="U179" i="15"/>
  <c r="T179" i="15"/>
  <c r="S179" i="15"/>
  <c r="R179" i="15"/>
  <c r="Q179" i="15"/>
  <c r="W178" i="15"/>
  <c r="V178" i="15"/>
  <c r="U178" i="15"/>
  <c r="T178" i="15"/>
  <c r="S178" i="15"/>
  <c r="R178" i="15"/>
  <c r="Q178" i="15"/>
  <c r="W177" i="15"/>
  <c r="V177" i="15"/>
  <c r="U177" i="15"/>
  <c r="T177" i="15"/>
  <c r="S177" i="15"/>
  <c r="R177" i="15"/>
  <c r="Q177" i="15"/>
  <c r="W176" i="15"/>
  <c r="V176" i="15"/>
  <c r="U176" i="15"/>
  <c r="T176" i="15"/>
  <c r="S176" i="15"/>
  <c r="R176" i="15"/>
  <c r="Q176" i="15"/>
  <c r="W175" i="15"/>
  <c r="V175" i="15"/>
  <c r="U175" i="15"/>
  <c r="T175" i="15"/>
  <c r="S175" i="15"/>
  <c r="R175" i="15"/>
  <c r="Q175" i="15"/>
  <c r="W174" i="15"/>
  <c r="V174" i="15"/>
  <c r="U174" i="15"/>
  <c r="T174" i="15"/>
  <c r="S174" i="15"/>
  <c r="R174" i="15"/>
  <c r="Q174" i="15"/>
  <c r="W173" i="15"/>
  <c r="V173" i="15"/>
  <c r="U173" i="15"/>
  <c r="T173" i="15"/>
  <c r="S173" i="15"/>
  <c r="R173" i="15"/>
  <c r="Q173" i="15"/>
  <c r="W172" i="15"/>
  <c r="V172" i="15"/>
  <c r="U172" i="15"/>
  <c r="T172" i="15"/>
  <c r="S172" i="15"/>
  <c r="R172" i="15"/>
  <c r="Q172" i="15"/>
  <c r="W171" i="15"/>
  <c r="V171" i="15"/>
  <c r="U171" i="15"/>
  <c r="T171" i="15"/>
  <c r="S171" i="15"/>
  <c r="R171" i="15"/>
  <c r="Q171" i="15"/>
  <c r="W170" i="15"/>
  <c r="V170" i="15"/>
  <c r="U170" i="15"/>
  <c r="T170" i="15"/>
  <c r="S170" i="15"/>
  <c r="R170" i="15"/>
  <c r="Q170" i="15"/>
  <c r="W169" i="15"/>
  <c r="V169" i="15"/>
  <c r="U169" i="15"/>
  <c r="T169" i="15"/>
  <c r="S169" i="15"/>
  <c r="R169" i="15"/>
  <c r="Q169" i="15"/>
  <c r="W168" i="15"/>
  <c r="V168" i="15"/>
  <c r="U168" i="15"/>
  <c r="T168" i="15"/>
  <c r="S168" i="15"/>
  <c r="R168" i="15"/>
  <c r="Q168" i="15"/>
  <c r="W167" i="15"/>
  <c r="V167" i="15"/>
  <c r="U167" i="15"/>
  <c r="T167" i="15"/>
  <c r="S167" i="15"/>
  <c r="R167" i="15"/>
  <c r="Q167" i="15"/>
  <c r="W166" i="15"/>
  <c r="V166" i="15"/>
  <c r="U166" i="15"/>
  <c r="T166" i="15"/>
  <c r="S166" i="15"/>
  <c r="R166" i="15"/>
  <c r="Q166" i="15"/>
  <c r="W165" i="15"/>
  <c r="V165" i="15"/>
  <c r="U165" i="15"/>
  <c r="T165" i="15"/>
  <c r="S165" i="15"/>
  <c r="R165" i="15"/>
  <c r="Q165" i="15"/>
  <c r="W164" i="15"/>
  <c r="V164" i="15"/>
  <c r="U164" i="15"/>
  <c r="T164" i="15"/>
  <c r="S164" i="15"/>
  <c r="R164" i="15"/>
  <c r="Q164" i="15"/>
  <c r="W163" i="15"/>
  <c r="V163" i="15"/>
  <c r="U163" i="15"/>
  <c r="T163" i="15"/>
  <c r="S163" i="15"/>
  <c r="R163" i="15"/>
  <c r="Q163" i="15"/>
  <c r="W162" i="15"/>
  <c r="V162" i="15"/>
  <c r="U162" i="15"/>
  <c r="T162" i="15"/>
  <c r="S162" i="15"/>
  <c r="R162" i="15"/>
  <c r="Q162" i="15"/>
  <c r="W161" i="15"/>
  <c r="V161" i="15"/>
  <c r="U161" i="15"/>
  <c r="T161" i="15"/>
  <c r="S161" i="15"/>
  <c r="R161" i="15"/>
  <c r="Q161" i="15"/>
  <c r="W160" i="15"/>
  <c r="V160" i="15"/>
  <c r="U160" i="15"/>
  <c r="T160" i="15"/>
  <c r="S160" i="15"/>
  <c r="R160" i="15"/>
  <c r="Q160" i="15"/>
  <c r="W159" i="15"/>
  <c r="V159" i="15"/>
  <c r="U159" i="15"/>
  <c r="T159" i="15"/>
  <c r="S159" i="15"/>
  <c r="R159" i="15"/>
  <c r="Q159" i="15"/>
  <c r="W158" i="15"/>
  <c r="V158" i="15"/>
  <c r="U158" i="15"/>
  <c r="T158" i="15"/>
  <c r="S158" i="15"/>
  <c r="R158" i="15"/>
  <c r="Q158" i="15"/>
  <c r="W157" i="15"/>
  <c r="V157" i="15"/>
  <c r="U157" i="15"/>
  <c r="T157" i="15"/>
  <c r="S157" i="15"/>
  <c r="R157" i="15"/>
  <c r="Q157" i="15"/>
  <c r="W156" i="15"/>
  <c r="V156" i="15"/>
  <c r="U156" i="15"/>
  <c r="T156" i="15"/>
  <c r="S156" i="15"/>
  <c r="R156" i="15"/>
  <c r="Q156" i="15"/>
  <c r="W155" i="15"/>
  <c r="V155" i="15"/>
  <c r="U155" i="15"/>
  <c r="T155" i="15"/>
  <c r="S155" i="15"/>
  <c r="R155" i="15"/>
  <c r="Q155" i="15"/>
  <c r="W154" i="15"/>
  <c r="V154" i="15"/>
  <c r="U154" i="15"/>
  <c r="T154" i="15"/>
  <c r="S154" i="15"/>
  <c r="R154" i="15"/>
  <c r="Q154" i="15"/>
  <c r="W153" i="15"/>
  <c r="V153" i="15"/>
  <c r="U153" i="15"/>
  <c r="T153" i="15"/>
  <c r="S153" i="15"/>
  <c r="R153" i="15"/>
  <c r="Q153" i="15"/>
  <c r="W152" i="15"/>
  <c r="V152" i="15"/>
  <c r="U152" i="15"/>
  <c r="T152" i="15"/>
  <c r="S152" i="15"/>
  <c r="R152" i="15"/>
  <c r="Q152" i="15"/>
  <c r="W151" i="15"/>
  <c r="V151" i="15"/>
  <c r="U151" i="15"/>
  <c r="T151" i="15"/>
  <c r="S151" i="15"/>
  <c r="R151" i="15"/>
  <c r="Q151" i="15"/>
  <c r="W150" i="15"/>
  <c r="V150" i="15"/>
  <c r="U150" i="15"/>
  <c r="T150" i="15"/>
  <c r="S150" i="15"/>
  <c r="R150" i="15"/>
  <c r="Q150" i="15"/>
  <c r="W149" i="15"/>
  <c r="V149" i="15"/>
  <c r="U149" i="15"/>
  <c r="T149" i="15"/>
  <c r="S149" i="15"/>
  <c r="R149" i="15"/>
  <c r="Q149" i="15"/>
  <c r="W148" i="15"/>
  <c r="V148" i="15"/>
  <c r="U148" i="15"/>
  <c r="T148" i="15"/>
  <c r="S148" i="15"/>
  <c r="R148" i="15"/>
  <c r="Q148" i="15"/>
  <c r="W147" i="15"/>
  <c r="V147" i="15"/>
  <c r="U147" i="15"/>
  <c r="T147" i="15"/>
  <c r="S147" i="15"/>
  <c r="R147" i="15"/>
  <c r="Q147" i="15"/>
  <c r="W146" i="15"/>
  <c r="V146" i="15"/>
  <c r="U146" i="15"/>
  <c r="T146" i="15"/>
  <c r="S146" i="15"/>
  <c r="R146" i="15"/>
  <c r="Q146" i="15"/>
  <c r="W145" i="15"/>
  <c r="V145" i="15"/>
  <c r="U145" i="15"/>
  <c r="T145" i="15"/>
  <c r="S145" i="15"/>
  <c r="R145" i="15"/>
  <c r="Q145" i="15"/>
  <c r="W144" i="15"/>
  <c r="V144" i="15"/>
  <c r="U144" i="15"/>
  <c r="T144" i="15"/>
  <c r="S144" i="15"/>
  <c r="R144" i="15"/>
  <c r="Q144" i="15"/>
  <c r="W143" i="15"/>
  <c r="V143" i="15"/>
  <c r="U143" i="15"/>
  <c r="T143" i="15"/>
  <c r="S143" i="15"/>
  <c r="R143" i="15"/>
  <c r="Q143" i="15"/>
  <c r="W142" i="15"/>
  <c r="V142" i="15"/>
  <c r="U142" i="15"/>
  <c r="T142" i="15"/>
  <c r="S142" i="15"/>
  <c r="R142" i="15"/>
  <c r="Q142" i="15"/>
  <c r="W141" i="15"/>
  <c r="V141" i="15"/>
  <c r="U141" i="15"/>
  <c r="T141" i="15"/>
  <c r="S141" i="15"/>
  <c r="R141" i="15"/>
  <c r="Q141" i="15"/>
  <c r="W140" i="15"/>
  <c r="V140" i="15"/>
  <c r="U140" i="15"/>
  <c r="T140" i="15"/>
  <c r="S140" i="15"/>
  <c r="R140" i="15"/>
  <c r="Q140" i="15"/>
  <c r="W139" i="15"/>
  <c r="V139" i="15"/>
  <c r="U139" i="15"/>
  <c r="T139" i="15"/>
  <c r="S139" i="15"/>
  <c r="R139" i="15"/>
  <c r="Q139" i="15"/>
  <c r="W138" i="15"/>
  <c r="V138" i="15"/>
  <c r="U138" i="15"/>
  <c r="T138" i="15"/>
  <c r="S138" i="15"/>
  <c r="R138" i="15"/>
  <c r="Q138" i="15"/>
  <c r="W137" i="15"/>
  <c r="V137" i="15"/>
  <c r="U137" i="15"/>
  <c r="T137" i="15"/>
  <c r="S137" i="15"/>
  <c r="R137" i="15"/>
  <c r="Q137" i="15"/>
  <c r="W136" i="15"/>
  <c r="V136" i="15"/>
  <c r="U136" i="15"/>
  <c r="T136" i="15"/>
  <c r="S136" i="15"/>
  <c r="R136" i="15"/>
  <c r="Q136" i="15"/>
  <c r="W135" i="15"/>
  <c r="V135" i="15"/>
  <c r="U135" i="15"/>
  <c r="T135" i="15"/>
  <c r="S135" i="15"/>
  <c r="R135" i="15"/>
  <c r="Q135" i="15"/>
  <c r="W134" i="15"/>
  <c r="V134" i="15"/>
  <c r="U134" i="15"/>
  <c r="T134" i="15"/>
  <c r="S134" i="15"/>
  <c r="R134" i="15"/>
  <c r="Q134" i="15"/>
  <c r="W133" i="15"/>
  <c r="V133" i="15"/>
  <c r="U133" i="15"/>
  <c r="T133" i="15"/>
  <c r="S133" i="15"/>
  <c r="R133" i="15"/>
  <c r="Q133" i="15"/>
  <c r="W132" i="15"/>
  <c r="V132" i="15"/>
  <c r="U132" i="15"/>
  <c r="T132" i="15"/>
  <c r="S132" i="15"/>
  <c r="R132" i="15"/>
  <c r="Q132" i="15"/>
  <c r="W131" i="15"/>
  <c r="V131" i="15"/>
  <c r="U131" i="15"/>
  <c r="T131" i="15"/>
  <c r="S131" i="15"/>
  <c r="R131" i="15"/>
  <c r="Q131" i="15"/>
  <c r="W130" i="15"/>
  <c r="V130" i="15"/>
  <c r="U130" i="15"/>
  <c r="T130" i="15"/>
  <c r="S130" i="15"/>
  <c r="R130" i="15"/>
  <c r="Q130" i="15"/>
  <c r="W129" i="15"/>
  <c r="V129" i="15"/>
  <c r="U129" i="15"/>
  <c r="T129" i="15"/>
  <c r="S129" i="15"/>
  <c r="R129" i="15"/>
  <c r="Q129" i="15"/>
  <c r="W128" i="15"/>
  <c r="V128" i="15"/>
  <c r="U128" i="15"/>
  <c r="T128" i="15"/>
  <c r="S128" i="15"/>
  <c r="R128" i="15"/>
  <c r="Q128" i="15"/>
  <c r="W127" i="15"/>
  <c r="V127" i="15"/>
  <c r="U127" i="15"/>
  <c r="T127" i="15"/>
  <c r="S127" i="15"/>
  <c r="R127" i="15"/>
  <c r="Q127" i="15"/>
  <c r="W126" i="15"/>
  <c r="V126" i="15"/>
  <c r="U126" i="15"/>
  <c r="T126" i="15"/>
  <c r="S126" i="15"/>
  <c r="R126" i="15"/>
  <c r="Q126" i="15"/>
  <c r="W125" i="15"/>
  <c r="V125" i="15"/>
  <c r="U125" i="15"/>
  <c r="T125" i="15"/>
  <c r="S125" i="15"/>
  <c r="R125" i="15"/>
  <c r="Q125" i="15"/>
  <c r="W124" i="15"/>
  <c r="V124" i="15"/>
  <c r="U124" i="15"/>
  <c r="T124" i="15"/>
  <c r="S124" i="15"/>
  <c r="R124" i="15"/>
  <c r="Q124" i="15"/>
  <c r="W123" i="15"/>
  <c r="V123" i="15"/>
  <c r="U123" i="15"/>
  <c r="T123" i="15"/>
  <c r="S123" i="15"/>
  <c r="R123" i="15"/>
  <c r="Q123" i="15"/>
  <c r="W122" i="15"/>
  <c r="V122" i="15"/>
  <c r="U122" i="15"/>
  <c r="T122" i="15"/>
  <c r="S122" i="15"/>
  <c r="R122" i="15"/>
  <c r="Q122" i="15"/>
  <c r="W121" i="15"/>
  <c r="V121" i="15"/>
  <c r="U121" i="15"/>
  <c r="T121" i="15"/>
  <c r="S121" i="15"/>
  <c r="R121" i="15"/>
  <c r="Q121" i="15"/>
  <c r="W120" i="15"/>
  <c r="V120" i="15"/>
  <c r="U120" i="15"/>
  <c r="T120" i="15"/>
  <c r="S120" i="15"/>
  <c r="R120" i="15"/>
  <c r="Q120" i="15"/>
  <c r="W119" i="15"/>
  <c r="V119" i="15"/>
  <c r="U119" i="15"/>
  <c r="T119" i="15"/>
  <c r="S119" i="15"/>
  <c r="R119" i="15"/>
  <c r="Q119" i="15"/>
  <c r="W118" i="15"/>
  <c r="V118" i="15"/>
  <c r="U118" i="15"/>
  <c r="T118" i="15"/>
  <c r="S118" i="15"/>
  <c r="R118" i="15"/>
  <c r="Q118" i="15"/>
  <c r="W117" i="15"/>
  <c r="V117" i="15"/>
  <c r="U117" i="15"/>
  <c r="T117" i="15"/>
  <c r="S117" i="15"/>
  <c r="R117" i="15"/>
  <c r="Q117" i="15"/>
  <c r="W116" i="15"/>
  <c r="V116" i="15"/>
  <c r="U116" i="15"/>
  <c r="T116" i="15"/>
  <c r="S116" i="15"/>
  <c r="R116" i="15"/>
  <c r="Q116" i="15"/>
  <c r="W115" i="15"/>
  <c r="V115" i="15"/>
  <c r="U115" i="15"/>
  <c r="T115" i="15"/>
  <c r="S115" i="15"/>
  <c r="R115" i="15"/>
  <c r="Q115" i="15"/>
  <c r="W114" i="15"/>
  <c r="V114" i="15"/>
  <c r="U114" i="15"/>
  <c r="T114" i="15"/>
  <c r="S114" i="15"/>
  <c r="R114" i="15"/>
  <c r="Q114" i="15"/>
  <c r="W113" i="15"/>
  <c r="V113" i="15"/>
  <c r="U113" i="15"/>
  <c r="T113" i="15"/>
  <c r="S113" i="15"/>
  <c r="R113" i="15"/>
  <c r="Q113" i="15"/>
  <c r="W112" i="15"/>
  <c r="V112" i="15"/>
  <c r="U112" i="15"/>
  <c r="T112" i="15"/>
  <c r="S112" i="15"/>
  <c r="R112" i="15"/>
  <c r="Q112" i="15"/>
  <c r="W111" i="15"/>
  <c r="V111" i="15"/>
  <c r="U111" i="15"/>
  <c r="T111" i="15"/>
  <c r="S111" i="15"/>
  <c r="R111" i="15"/>
  <c r="Q111" i="15"/>
  <c r="W110" i="15"/>
  <c r="V110" i="15"/>
  <c r="U110" i="15"/>
  <c r="T110" i="15"/>
  <c r="S110" i="15"/>
  <c r="R110" i="15"/>
  <c r="Q110" i="15"/>
  <c r="W109" i="15"/>
  <c r="V109" i="15"/>
  <c r="U109" i="15"/>
  <c r="T109" i="15"/>
  <c r="S109" i="15"/>
  <c r="R109" i="15"/>
  <c r="Q109" i="15"/>
  <c r="W108" i="15"/>
  <c r="V108" i="15"/>
  <c r="U108" i="15"/>
  <c r="T108" i="15"/>
  <c r="S108" i="15"/>
  <c r="R108" i="15"/>
  <c r="Q108" i="15"/>
  <c r="W107" i="15"/>
  <c r="V107" i="15"/>
  <c r="U107" i="15"/>
  <c r="T107" i="15"/>
  <c r="S107" i="15"/>
  <c r="R107" i="15"/>
  <c r="Q107" i="15"/>
  <c r="W106" i="15"/>
  <c r="V106" i="15"/>
  <c r="U106" i="15"/>
  <c r="T106" i="15"/>
  <c r="S106" i="15"/>
  <c r="R106" i="15"/>
  <c r="Q106" i="15"/>
  <c r="W105" i="15"/>
  <c r="V105" i="15"/>
  <c r="U105" i="15"/>
  <c r="T105" i="15"/>
  <c r="S105" i="15"/>
  <c r="R105" i="15"/>
  <c r="Q105" i="15"/>
  <c r="W104" i="15"/>
  <c r="V104" i="15"/>
  <c r="U104" i="15"/>
  <c r="T104" i="15"/>
  <c r="S104" i="15"/>
  <c r="R104" i="15"/>
  <c r="Q104" i="15"/>
  <c r="W103" i="15"/>
  <c r="V103" i="15"/>
  <c r="U103" i="15"/>
  <c r="T103" i="15"/>
  <c r="S103" i="15"/>
  <c r="R103" i="15"/>
  <c r="Q103" i="15"/>
  <c r="W102" i="15"/>
  <c r="V102" i="15"/>
  <c r="U102" i="15"/>
  <c r="T102" i="15"/>
  <c r="S102" i="15"/>
  <c r="R102" i="15"/>
  <c r="Q102" i="15"/>
  <c r="W101" i="15"/>
  <c r="V101" i="15"/>
  <c r="U101" i="15"/>
  <c r="T101" i="15"/>
  <c r="S101" i="15"/>
  <c r="R101" i="15"/>
  <c r="Q101" i="15"/>
  <c r="W100" i="15"/>
  <c r="V100" i="15"/>
  <c r="U100" i="15"/>
  <c r="T100" i="15"/>
  <c r="S100" i="15"/>
  <c r="R100" i="15"/>
  <c r="Q100" i="15"/>
  <c r="W99" i="15"/>
  <c r="V99" i="15"/>
  <c r="U99" i="15"/>
  <c r="T99" i="15"/>
  <c r="S99" i="15"/>
  <c r="R99" i="15"/>
  <c r="Q99" i="15"/>
  <c r="W98" i="15"/>
  <c r="V98" i="15"/>
  <c r="U98" i="15"/>
  <c r="T98" i="15"/>
  <c r="S98" i="15"/>
  <c r="R98" i="15"/>
  <c r="Q98" i="15"/>
  <c r="W97" i="15"/>
  <c r="V97" i="15"/>
  <c r="U97" i="15"/>
  <c r="T97" i="15"/>
  <c r="S97" i="15"/>
  <c r="R97" i="15"/>
  <c r="Q97" i="15"/>
  <c r="W96" i="15"/>
  <c r="V96" i="15"/>
  <c r="U96" i="15"/>
  <c r="T96" i="15"/>
  <c r="S96" i="15"/>
  <c r="R96" i="15"/>
  <c r="Q96" i="15"/>
  <c r="W95" i="15"/>
  <c r="V95" i="15"/>
  <c r="U95" i="15"/>
  <c r="T95" i="15"/>
  <c r="S95" i="15"/>
  <c r="R95" i="15"/>
  <c r="Q95" i="15"/>
  <c r="W94" i="15"/>
  <c r="V94" i="15"/>
  <c r="U94" i="15"/>
  <c r="T94" i="15"/>
  <c r="S94" i="15"/>
  <c r="R94" i="15"/>
  <c r="Q94" i="15"/>
  <c r="W93" i="15"/>
  <c r="V93" i="15"/>
  <c r="U93" i="15"/>
  <c r="T93" i="15"/>
  <c r="S93" i="15"/>
  <c r="R93" i="15"/>
  <c r="Q93" i="15"/>
  <c r="W92" i="15"/>
  <c r="V92" i="15"/>
  <c r="U92" i="15"/>
  <c r="T92" i="15"/>
  <c r="S92" i="15"/>
  <c r="R92" i="15"/>
  <c r="Q92" i="15"/>
  <c r="W91" i="15"/>
  <c r="V91" i="15"/>
  <c r="U91" i="15"/>
  <c r="T91" i="15"/>
  <c r="S91" i="15"/>
  <c r="R91" i="15"/>
  <c r="Q91" i="15"/>
  <c r="W90" i="15"/>
  <c r="V90" i="15"/>
  <c r="U90" i="15"/>
  <c r="T90" i="15"/>
  <c r="S90" i="15"/>
  <c r="R90" i="15"/>
  <c r="Q90" i="15"/>
  <c r="W89" i="15"/>
  <c r="V89" i="15"/>
  <c r="U89" i="15"/>
  <c r="T89" i="15"/>
  <c r="S89" i="15"/>
  <c r="R89" i="15"/>
  <c r="Q89" i="15"/>
  <c r="W88" i="15"/>
  <c r="V88" i="15"/>
  <c r="U88" i="15"/>
  <c r="T88" i="15"/>
  <c r="S88" i="15"/>
  <c r="R88" i="15"/>
  <c r="Q88" i="15"/>
  <c r="W87" i="15"/>
  <c r="V87" i="15"/>
  <c r="U87" i="15"/>
  <c r="T87" i="15"/>
  <c r="S87" i="15"/>
  <c r="R87" i="15"/>
  <c r="Q87" i="15"/>
  <c r="W86" i="15"/>
  <c r="V86" i="15"/>
  <c r="U86" i="15"/>
  <c r="T86" i="15"/>
  <c r="S86" i="15"/>
  <c r="R86" i="15"/>
  <c r="Q86" i="15"/>
  <c r="W85" i="15"/>
  <c r="V85" i="15"/>
  <c r="U85" i="15"/>
  <c r="T85" i="15"/>
  <c r="S85" i="15"/>
  <c r="R85" i="15"/>
  <c r="Q85" i="15"/>
  <c r="W84" i="15"/>
  <c r="V84" i="15"/>
  <c r="U84" i="15"/>
  <c r="T84" i="15"/>
  <c r="S84" i="15"/>
  <c r="R84" i="15"/>
  <c r="Q84" i="15"/>
  <c r="W83" i="15"/>
  <c r="V83" i="15"/>
  <c r="U83" i="15"/>
  <c r="T83" i="15"/>
  <c r="S83" i="15"/>
  <c r="R83" i="15"/>
  <c r="Q83" i="15"/>
  <c r="W82" i="15"/>
  <c r="V82" i="15"/>
  <c r="U82" i="15"/>
  <c r="T82" i="15"/>
  <c r="S82" i="15"/>
  <c r="R82" i="15"/>
  <c r="Q82" i="15"/>
  <c r="W81" i="15"/>
  <c r="V81" i="15"/>
  <c r="U81" i="15"/>
  <c r="T81" i="15"/>
  <c r="S81" i="15"/>
  <c r="R81" i="15"/>
  <c r="Q81" i="15"/>
  <c r="W80" i="15"/>
  <c r="V80" i="15"/>
  <c r="U80" i="15"/>
  <c r="T80" i="15"/>
  <c r="S80" i="15"/>
  <c r="R80" i="15"/>
  <c r="Q80" i="15"/>
  <c r="W79" i="15"/>
  <c r="V79" i="15"/>
  <c r="U79" i="15"/>
  <c r="T79" i="15"/>
  <c r="S79" i="15"/>
  <c r="R79" i="15"/>
  <c r="Q79" i="15"/>
  <c r="W78" i="15"/>
  <c r="V78" i="15"/>
  <c r="U78" i="15"/>
  <c r="T78" i="15"/>
  <c r="S78" i="15"/>
  <c r="R78" i="15"/>
  <c r="Q78" i="15"/>
  <c r="W77" i="15"/>
  <c r="V77" i="15"/>
  <c r="U77" i="15"/>
  <c r="T77" i="15"/>
  <c r="S77" i="15"/>
  <c r="R77" i="15"/>
  <c r="Q77" i="15"/>
  <c r="W76" i="15"/>
  <c r="V76" i="15"/>
  <c r="U76" i="15"/>
  <c r="T76" i="15"/>
  <c r="S76" i="15"/>
  <c r="R76" i="15"/>
  <c r="Q76" i="15"/>
  <c r="W75" i="15"/>
  <c r="V75" i="15"/>
  <c r="U75" i="15"/>
  <c r="T75" i="15"/>
  <c r="S75" i="15"/>
  <c r="R75" i="15"/>
  <c r="Q75" i="15"/>
  <c r="W74" i="15"/>
  <c r="V74" i="15"/>
  <c r="U74" i="15"/>
  <c r="T74" i="15"/>
  <c r="S74" i="15"/>
  <c r="R74" i="15"/>
  <c r="Q74" i="15"/>
  <c r="W73" i="15"/>
  <c r="V73" i="15"/>
  <c r="U73" i="15"/>
  <c r="T73" i="15"/>
  <c r="S73" i="15"/>
  <c r="R73" i="15"/>
  <c r="Q73" i="15"/>
  <c r="W72" i="15"/>
  <c r="V72" i="15"/>
  <c r="U72" i="15"/>
  <c r="T72" i="15"/>
  <c r="S72" i="15"/>
  <c r="R72" i="15"/>
  <c r="Q72" i="15"/>
  <c r="W71" i="15"/>
  <c r="V71" i="15"/>
  <c r="U71" i="15"/>
  <c r="T71" i="15"/>
  <c r="S71" i="15"/>
  <c r="R71" i="15"/>
  <c r="Q71" i="15"/>
  <c r="W70" i="15"/>
  <c r="V70" i="15"/>
  <c r="U70" i="15"/>
  <c r="T70" i="15"/>
  <c r="S70" i="15"/>
  <c r="R70" i="15"/>
  <c r="Q70" i="15"/>
  <c r="W69" i="15"/>
  <c r="V69" i="15"/>
  <c r="U69" i="15"/>
  <c r="T69" i="15"/>
  <c r="S69" i="15"/>
  <c r="R69" i="15"/>
  <c r="Q69" i="15"/>
  <c r="W68" i="15"/>
  <c r="V68" i="15"/>
  <c r="U68" i="15"/>
  <c r="T68" i="15"/>
  <c r="S68" i="15"/>
  <c r="R68" i="15"/>
  <c r="Q68" i="15"/>
  <c r="W67" i="15"/>
  <c r="V67" i="15"/>
  <c r="U67" i="15"/>
  <c r="T67" i="15"/>
  <c r="S67" i="15"/>
  <c r="R67" i="15"/>
  <c r="Q67" i="15"/>
  <c r="W66" i="15"/>
  <c r="V66" i="15"/>
  <c r="U66" i="15"/>
  <c r="T66" i="15"/>
  <c r="S66" i="15"/>
  <c r="R66" i="15"/>
  <c r="Q66" i="15"/>
  <c r="W65" i="15"/>
  <c r="V65" i="15"/>
  <c r="U65" i="15"/>
  <c r="T65" i="15"/>
  <c r="S65" i="15"/>
  <c r="R65" i="15"/>
  <c r="Q65" i="15"/>
  <c r="W64" i="15"/>
  <c r="V64" i="15"/>
  <c r="U64" i="15"/>
  <c r="T64" i="15"/>
  <c r="S64" i="15"/>
  <c r="R64" i="15"/>
  <c r="Q64" i="15"/>
  <c r="W63" i="15"/>
  <c r="V63" i="15"/>
  <c r="U63" i="15"/>
  <c r="T63" i="15"/>
  <c r="S63" i="15"/>
  <c r="R63" i="15"/>
  <c r="Q63" i="15"/>
  <c r="W62" i="15"/>
  <c r="V62" i="15"/>
  <c r="U62" i="15"/>
  <c r="T62" i="15"/>
  <c r="S62" i="15"/>
  <c r="R62" i="15"/>
  <c r="Q62" i="15"/>
  <c r="W61" i="15"/>
  <c r="V61" i="15"/>
  <c r="U61" i="15"/>
  <c r="T61" i="15"/>
  <c r="S61" i="15"/>
  <c r="R61" i="15"/>
  <c r="Q61" i="15"/>
  <c r="W60" i="15"/>
  <c r="V60" i="15"/>
  <c r="U60" i="15"/>
  <c r="T60" i="15"/>
  <c r="S60" i="15"/>
  <c r="R60" i="15"/>
  <c r="Q60" i="15"/>
  <c r="W59" i="15"/>
  <c r="V59" i="15"/>
  <c r="U59" i="15"/>
  <c r="T59" i="15"/>
  <c r="S59" i="15"/>
  <c r="R59" i="15"/>
  <c r="Q59" i="15"/>
  <c r="W58" i="15"/>
  <c r="V58" i="15"/>
  <c r="U58" i="15"/>
  <c r="T58" i="15"/>
  <c r="S58" i="15"/>
  <c r="R58" i="15"/>
  <c r="Q58" i="15"/>
  <c r="W57" i="15"/>
  <c r="V57" i="15"/>
  <c r="U57" i="15"/>
  <c r="T57" i="15"/>
  <c r="S57" i="15"/>
  <c r="R57" i="15"/>
  <c r="Q57" i="15"/>
  <c r="W56" i="15"/>
  <c r="V56" i="15"/>
  <c r="U56" i="15"/>
  <c r="T56" i="15"/>
  <c r="S56" i="15"/>
  <c r="R56" i="15"/>
  <c r="Q56" i="15"/>
  <c r="W55" i="15"/>
  <c r="V55" i="15"/>
  <c r="U55" i="15"/>
  <c r="T55" i="15"/>
  <c r="S55" i="15"/>
  <c r="R55" i="15"/>
  <c r="Q55" i="15"/>
  <c r="W54" i="15"/>
  <c r="V54" i="15"/>
  <c r="U54" i="15"/>
  <c r="T54" i="15"/>
  <c r="S54" i="15"/>
  <c r="R54" i="15"/>
  <c r="Q54" i="15"/>
  <c r="W53" i="15"/>
  <c r="V53" i="15"/>
  <c r="U53" i="15"/>
  <c r="T53" i="15"/>
  <c r="S53" i="15"/>
  <c r="R53" i="15"/>
  <c r="Q53" i="15"/>
  <c r="W52" i="15"/>
  <c r="V52" i="15"/>
  <c r="U52" i="15"/>
  <c r="T52" i="15"/>
  <c r="S52" i="15"/>
  <c r="R52" i="15"/>
  <c r="Q52" i="15"/>
  <c r="W51" i="15"/>
  <c r="V51" i="15"/>
  <c r="U51" i="15"/>
  <c r="T51" i="15"/>
  <c r="S51" i="15"/>
  <c r="R51" i="15"/>
  <c r="Q51" i="15"/>
  <c r="W50" i="15"/>
  <c r="V50" i="15"/>
  <c r="U50" i="15"/>
  <c r="T50" i="15"/>
  <c r="S50" i="15"/>
  <c r="R50" i="15"/>
  <c r="Q50" i="15"/>
  <c r="W49" i="15"/>
  <c r="V49" i="15"/>
  <c r="U49" i="15"/>
  <c r="T49" i="15"/>
  <c r="S49" i="15"/>
  <c r="R49" i="15"/>
  <c r="Q49" i="15"/>
  <c r="W48" i="15"/>
  <c r="V48" i="15"/>
  <c r="U48" i="15"/>
  <c r="T48" i="15"/>
  <c r="S48" i="15"/>
  <c r="R48" i="15"/>
  <c r="Q48" i="15"/>
  <c r="W47" i="15"/>
  <c r="V47" i="15"/>
  <c r="U47" i="15"/>
  <c r="T47" i="15"/>
  <c r="S47" i="15"/>
  <c r="R47" i="15"/>
  <c r="Q47" i="15"/>
  <c r="W46" i="15"/>
  <c r="V46" i="15"/>
  <c r="U46" i="15"/>
  <c r="T46" i="15"/>
  <c r="S46" i="15"/>
  <c r="R46" i="15"/>
  <c r="Q46" i="15"/>
  <c r="W45" i="15"/>
  <c r="V45" i="15"/>
  <c r="U45" i="15"/>
  <c r="T45" i="15"/>
  <c r="S45" i="15"/>
  <c r="R45" i="15"/>
  <c r="Q45" i="15"/>
  <c r="W44" i="15"/>
  <c r="V44" i="15"/>
  <c r="U44" i="15"/>
  <c r="T44" i="15"/>
  <c r="S44" i="15"/>
  <c r="R44" i="15"/>
  <c r="Q44" i="15"/>
  <c r="W43" i="15"/>
  <c r="V43" i="15"/>
  <c r="U43" i="15"/>
  <c r="T43" i="15"/>
  <c r="S43" i="15"/>
  <c r="R43" i="15"/>
  <c r="Q43" i="15"/>
  <c r="W42" i="15"/>
  <c r="V42" i="15"/>
  <c r="U42" i="15"/>
  <c r="T42" i="15"/>
  <c r="S42" i="15"/>
  <c r="R42" i="15"/>
  <c r="Q42" i="15"/>
  <c r="W41" i="15"/>
  <c r="V41" i="15"/>
  <c r="U41" i="15"/>
  <c r="T41" i="15"/>
  <c r="S41" i="15"/>
  <c r="R41" i="15"/>
  <c r="Q41" i="15"/>
  <c r="W40" i="15"/>
  <c r="V40" i="15"/>
  <c r="U40" i="15"/>
  <c r="T40" i="15"/>
  <c r="S40" i="15"/>
  <c r="R40" i="15"/>
  <c r="Q40" i="15"/>
  <c r="W39" i="15"/>
  <c r="V39" i="15"/>
  <c r="U39" i="15"/>
  <c r="T39" i="15"/>
  <c r="S39" i="15"/>
  <c r="R39" i="15"/>
  <c r="Q39" i="15"/>
  <c r="W38" i="15"/>
  <c r="V38" i="15"/>
  <c r="U38" i="15"/>
  <c r="T38" i="15"/>
  <c r="S38" i="15"/>
  <c r="R38" i="15"/>
  <c r="Q38" i="15"/>
  <c r="W37" i="15"/>
  <c r="V37" i="15"/>
  <c r="U37" i="15"/>
  <c r="T37" i="15"/>
  <c r="S37" i="15"/>
  <c r="R37" i="15"/>
  <c r="Q37" i="15"/>
  <c r="W36" i="15"/>
  <c r="V36" i="15"/>
  <c r="U36" i="15"/>
  <c r="T36" i="15"/>
  <c r="S36" i="15"/>
  <c r="R36" i="15"/>
  <c r="Q36" i="15"/>
  <c r="W35" i="15"/>
  <c r="V35" i="15"/>
  <c r="U35" i="15"/>
  <c r="T35" i="15"/>
  <c r="S35" i="15"/>
  <c r="R35" i="15"/>
  <c r="Q35" i="15"/>
  <c r="W34" i="15"/>
  <c r="V34" i="15"/>
  <c r="U34" i="15"/>
  <c r="T34" i="15"/>
  <c r="S34" i="15"/>
  <c r="R34" i="15"/>
  <c r="Q34" i="15"/>
  <c r="W33" i="15"/>
  <c r="V33" i="15"/>
  <c r="U33" i="15"/>
  <c r="T33" i="15"/>
  <c r="S33" i="15"/>
  <c r="R33" i="15"/>
  <c r="Q33" i="15"/>
  <c r="W32" i="15"/>
  <c r="V32" i="15"/>
  <c r="U32" i="15"/>
  <c r="T32" i="15"/>
  <c r="S32" i="15"/>
  <c r="R32" i="15"/>
  <c r="Q32" i="15"/>
  <c r="W31" i="15"/>
  <c r="V31" i="15"/>
  <c r="U31" i="15"/>
  <c r="T31" i="15"/>
  <c r="S31" i="15"/>
  <c r="R31" i="15"/>
  <c r="Q31" i="15"/>
  <c r="W30" i="15"/>
  <c r="V30" i="15"/>
  <c r="U30" i="15"/>
  <c r="T30" i="15"/>
  <c r="S30" i="15"/>
  <c r="R30" i="15"/>
  <c r="Q30" i="15"/>
  <c r="W29" i="15"/>
  <c r="V29" i="15"/>
  <c r="U29" i="15"/>
  <c r="T29" i="15"/>
  <c r="S29" i="15"/>
  <c r="R29" i="15"/>
  <c r="Q29" i="15"/>
  <c r="W28" i="15"/>
  <c r="V28" i="15"/>
  <c r="U28" i="15"/>
  <c r="T28" i="15"/>
  <c r="S28" i="15"/>
  <c r="R28" i="15"/>
  <c r="Q28" i="15"/>
  <c r="W27" i="15"/>
  <c r="V27" i="15"/>
  <c r="U27" i="15"/>
  <c r="T27" i="15"/>
  <c r="S27" i="15"/>
  <c r="R27" i="15"/>
  <c r="Q27" i="15"/>
  <c r="P27" i="15" s="1"/>
  <c r="W26" i="15"/>
  <c r="V26" i="15"/>
  <c r="U26" i="15"/>
  <c r="T26" i="15"/>
  <c r="S26" i="15"/>
  <c r="R26" i="15"/>
  <c r="Q26" i="15"/>
  <c r="P26" i="15" s="1"/>
  <c r="W25" i="15"/>
  <c r="V25" i="15"/>
  <c r="U25" i="15"/>
  <c r="T25" i="15"/>
  <c r="S25" i="15"/>
  <c r="R25" i="15"/>
  <c r="Q25" i="15"/>
  <c r="P25" i="15" s="1"/>
  <c r="W24" i="15"/>
  <c r="V24" i="15"/>
  <c r="U24" i="15"/>
  <c r="T24" i="15"/>
  <c r="S24" i="15"/>
  <c r="R24" i="15"/>
  <c r="Q24" i="15"/>
  <c r="P24" i="15" s="1"/>
  <c r="W23" i="15"/>
  <c r="V23" i="15"/>
  <c r="U23" i="15"/>
  <c r="T23" i="15"/>
  <c r="S23" i="15"/>
  <c r="R23" i="15"/>
  <c r="Q23" i="15"/>
  <c r="P23" i="15" s="1"/>
  <c r="W22" i="15"/>
  <c r="V22" i="15"/>
  <c r="U22" i="15"/>
  <c r="T22" i="15"/>
  <c r="S22" i="15"/>
  <c r="R22" i="15"/>
  <c r="Q22" i="15"/>
  <c r="P22" i="15" s="1"/>
  <c r="W21" i="15"/>
  <c r="V21" i="15"/>
  <c r="U21" i="15"/>
  <c r="T21" i="15"/>
  <c r="S21" i="15"/>
  <c r="R21" i="15"/>
  <c r="Q21" i="15"/>
  <c r="P21" i="15" s="1"/>
  <c r="W20" i="15"/>
  <c r="V20" i="15"/>
  <c r="U20" i="15"/>
  <c r="T20" i="15"/>
  <c r="S20" i="15"/>
  <c r="R20" i="15"/>
  <c r="Q20" i="15"/>
  <c r="P20" i="15" s="1"/>
  <c r="W19" i="15"/>
  <c r="V19" i="15"/>
  <c r="U19" i="15"/>
  <c r="T19" i="15"/>
  <c r="S19" i="15"/>
  <c r="R19" i="15"/>
  <c r="Q19" i="15"/>
  <c r="P19" i="15" s="1"/>
  <c r="W18" i="15"/>
  <c r="V18" i="15"/>
  <c r="U18" i="15"/>
  <c r="T18" i="15"/>
  <c r="S18" i="15"/>
  <c r="R18" i="15"/>
  <c r="Q18" i="15"/>
  <c r="P18" i="15" s="1"/>
  <c r="W17" i="15"/>
  <c r="V17" i="15"/>
  <c r="U17" i="15"/>
  <c r="T17" i="15"/>
  <c r="S17" i="15"/>
  <c r="R17" i="15"/>
  <c r="Q17" i="15"/>
  <c r="P17" i="15" s="1"/>
  <c r="W16" i="15"/>
  <c r="V16" i="15"/>
  <c r="U16" i="15"/>
  <c r="T16" i="15"/>
  <c r="S16" i="15"/>
  <c r="R16" i="15"/>
  <c r="Q16" i="15"/>
  <c r="P16" i="15" s="1"/>
  <c r="R15" i="15"/>
  <c r="S15" i="15"/>
  <c r="Q15" i="15"/>
  <c r="P15" i="15" s="1"/>
  <c r="W15" i="15"/>
  <c r="V15" i="15"/>
  <c r="U15" i="15"/>
  <c r="T15" i="15"/>
  <c r="P14" i="15" l="1"/>
  <c r="C1014" i="15"/>
  <c r="C1013" i="15"/>
  <c r="C1012" i="15"/>
  <c r="C1011" i="15"/>
  <c r="C1010" i="15"/>
  <c r="C1009" i="15"/>
  <c r="C1008" i="15"/>
  <c r="C1007" i="15"/>
  <c r="C1006" i="15"/>
  <c r="C1005" i="15"/>
  <c r="C1004" i="15"/>
  <c r="C1003" i="15"/>
  <c r="C1002" i="15"/>
  <c r="C1001" i="15"/>
  <c r="C1000" i="15"/>
  <c r="C999" i="15"/>
  <c r="C998" i="15"/>
  <c r="C997" i="15"/>
  <c r="C996" i="15"/>
  <c r="C995" i="15"/>
  <c r="C994" i="15"/>
  <c r="C993" i="15"/>
  <c r="C992" i="15"/>
  <c r="C991" i="15"/>
  <c r="C990" i="15"/>
  <c r="C989" i="15"/>
  <c r="C988" i="15"/>
  <c r="C987" i="15"/>
  <c r="C986" i="15"/>
  <c r="C985" i="15"/>
  <c r="C984" i="15"/>
  <c r="C983" i="15"/>
  <c r="C982" i="15"/>
  <c r="C981" i="15"/>
  <c r="C980" i="15"/>
  <c r="C979" i="15"/>
  <c r="C978" i="15"/>
  <c r="C976" i="15"/>
  <c r="C975" i="15"/>
  <c r="C974" i="15"/>
  <c r="C973" i="15"/>
  <c r="C972" i="15"/>
  <c r="C971" i="15"/>
  <c r="C970" i="15"/>
  <c r="C969" i="15"/>
  <c r="C968" i="15"/>
  <c r="C967" i="15"/>
  <c r="C966" i="15"/>
  <c r="C965" i="15"/>
  <c r="C964" i="15"/>
  <c r="C963" i="15"/>
  <c r="C962" i="15"/>
  <c r="C961" i="15"/>
  <c r="C960" i="15"/>
  <c r="C959" i="15"/>
  <c r="C958" i="15"/>
  <c r="C957" i="15"/>
  <c r="C956" i="15"/>
  <c r="C955" i="15"/>
  <c r="C954" i="15"/>
  <c r="C953" i="15"/>
  <c r="C952" i="15"/>
  <c r="C951" i="15"/>
  <c r="C950" i="15"/>
  <c r="C949" i="15"/>
  <c r="C948" i="15"/>
  <c r="C947" i="15"/>
  <c r="C946" i="15"/>
  <c r="C945" i="15"/>
  <c r="C944" i="15"/>
  <c r="C943" i="15"/>
  <c r="C942" i="15"/>
  <c r="C941" i="15"/>
  <c r="C940" i="15"/>
  <c r="C939" i="15"/>
  <c r="C938" i="15"/>
  <c r="C937" i="15"/>
  <c r="C936" i="15"/>
  <c r="C935" i="15"/>
  <c r="C934" i="15"/>
  <c r="C933" i="15"/>
  <c r="C932" i="15"/>
  <c r="C931" i="15"/>
  <c r="C930" i="15"/>
  <c r="C929" i="15"/>
  <c r="C928" i="15"/>
  <c r="C927" i="15"/>
  <c r="C926" i="15"/>
  <c r="C925" i="15"/>
  <c r="C924" i="15"/>
  <c r="C923" i="15"/>
  <c r="C922" i="15"/>
  <c r="C921" i="15"/>
  <c r="C920" i="15"/>
  <c r="C919" i="15"/>
  <c r="C918" i="15"/>
  <c r="C917" i="15"/>
  <c r="C916" i="15"/>
  <c r="C915" i="15"/>
  <c r="C914" i="15"/>
  <c r="C913" i="15"/>
  <c r="C912" i="15"/>
  <c r="C911" i="15"/>
  <c r="C910" i="15"/>
  <c r="C909" i="15"/>
  <c r="C908" i="15"/>
  <c r="C907" i="15"/>
  <c r="C906" i="15"/>
  <c r="C905" i="15"/>
  <c r="C904" i="15"/>
  <c r="C903" i="15"/>
  <c r="C902" i="15"/>
  <c r="C901" i="15"/>
  <c r="C900" i="15"/>
  <c r="C899" i="15"/>
  <c r="C898" i="15"/>
  <c r="C897" i="15"/>
  <c r="C896" i="15"/>
  <c r="C895" i="15"/>
  <c r="C894" i="15"/>
  <c r="C893" i="15"/>
  <c r="C892" i="15"/>
  <c r="C891" i="15"/>
  <c r="C890" i="15"/>
  <c r="C889" i="15"/>
  <c r="C888" i="15"/>
  <c r="C887" i="15"/>
  <c r="C886" i="15"/>
  <c r="C885" i="15"/>
  <c r="C884" i="15"/>
  <c r="C883" i="15"/>
  <c r="C882" i="15"/>
  <c r="C881" i="15"/>
  <c r="C880" i="15"/>
  <c r="C879" i="15"/>
  <c r="C878" i="15"/>
  <c r="C877" i="15"/>
  <c r="C876" i="15"/>
  <c r="C875" i="15"/>
  <c r="C874" i="15"/>
  <c r="C873" i="15"/>
  <c r="C872" i="15"/>
  <c r="C871" i="15"/>
  <c r="C870" i="15"/>
  <c r="C869" i="15"/>
  <c r="C868" i="15"/>
  <c r="C867" i="15"/>
  <c r="C866" i="15"/>
  <c r="C865" i="15"/>
  <c r="C864" i="15"/>
  <c r="C863" i="15"/>
  <c r="C862" i="15"/>
  <c r="C861" i="15"/>
  <c r="C860" i="15"/>
  <c r="C859" i="15"/>
  <c r="C858" i="15"/>
  <c r="C857" i="15"/>
  <c r="C856" i="15"/>
  <c r="C855" i="15"/>
  <c r="C854" i="15"/>
  <c r="C853" i="15"/>
  <c r="C852" i="15"/>
  <c r="C851" i="15"/>
  <c r="C850" i="15"/>
  <c r="C849" i="15"/>
  <c r="C848" i="15"/>
  <c r="C847" i="15"/>
  <c r="C846" i="15"/>
  <c r="C845" i="15"/>
  <c r="C844" i="15"/>
  <c r="C843" i="15"/>
  <c r="C842" i="15"/>
  <c r="C841" i="15"/>
  <c r="C840" i="15"/>
  <c r="C839" i="15"/>
  <c r="C838" i="15"/>
  <c r="C837" i="15"/>
  <c r="C836" i="15"/>
  <c r="C835" i="15"/>
  <c r="C834" i="15"/>
  <c r="C833" i="15"/>
  <c r="C832" i="15"/>
  <c r="C831" i="15"/>
  <c r="C830" i="15"/>
  <c r="C829" i="15"/>
  <c r="C828" i="15"/>
  <c r="C827" i="15"/>
  <c r="C826" i="15"/>
  <c r="C825" i="15"/>
  <c r="C824" i="15"/>
  <c r="C823" i="15"/>
  <c r="C822" i="15"/>
  <c r="C821" i="15"/>
  <c r="C820" i="15"/>
  <c r="C819" i="15"/>
  <c r="C818" i="15"/>
  <c r="C817" i="15"/>
  <c r="C816" i="15"/>
  <c r="C815" i="15"/>
  <c r="C814" i="15"/>
  <c r="C813" i="15"/>
  <c r="C812" i="15"/>
  <c r="C811" i="15"/>
  <c r="C810" i="15"/>
  <c r="C809" i="15"/>
  <c r="C808" i="15"/>
  <c r="C807" i="15"/>
  <c r="C806" i="15"/>
  <c r="C805" i="15"/>
  <c r="C804" i="15"/>
  <c r="C803" i="15"/>
  <c r="C802" i="15"/>
  <c r="C801" i="15"/>
  <c r="C800" i="15"/>
  <c r="C799" i="15"/>
  <c r="C798" i="15"/>
  <c r="C797" i="15"/>
  <c r="C796" i="15"/>
  <c r="C795" i="15"/>
  <c r="C794" i="15"/>
  <c r="C793" i="15"/>
  <c r="C792" i="15"/>
  <c r="C791" i="15"/>
  <c r="C790" i="15"/>
  <c r="C789" i="15"/>
  <c r="C788" i="15"/>
  <c r="C787" i="15"/>
  <c r="C786" i="15"/>
  <c r="C785" i="15"/>
  <c r="C784" i="15"/>
  <c r="C783" i="15"/>
  <c r="C782" i="15"/>
  <c r="C781" i="15"/>
  <c r="C780" i="15"/>
  <c r="C779" i="15"/>
  <c r="C778" i="15"/>
  <c r="C777" i="15"/>
  <c r="C776" i="15"/>
  <c r="C775" i="15"/>
  <c r="C774" i="15"/>
  <c r="C773" i="15"/>
  <c r="C772" i="15"/>
  <c r="C771" i="15"/>
  <c r="C770" i="15"/>
  <c r="C769" i="15"/>
  <c r="C768" i="15"/>
  <c r="C767" i="15"/>
  <c r="C766" i="15"/>
  <c r="C765" i="15"/>
  <c r="C764" i="15"/>
  <c r="C763" i="15"/>
  <c r="C762" i="15"/>
  <c r="C761" i="15"/>
  <c r="C760" i="15"/>
  <c r="C759" i="15"/>
  <c r="C758" i="15"/>
  <c r="C757" i="15"/>
  <c r="C756" i="15"/>
  <c r="C755" i="15"/>
  <c r="C754" i="15"/>
  <c r="C753" i="15"/>
  <c r="C752" i="15"/>
  <c r="C751" i="15"/>
  <c r="C750" i="15"/>
  <c r="C749" i="15"/>
  <c r="C748" i="15"/>
  <c r="C747" i="15"/>
  <c r="C746" i="15"/>
  <c r="C745" i="15"/>
  <c r="C744" i="15"/>
  <c r="C743" i="15"/>
  <c r="C742" i="15"/>
  <c r="C741" i="15"/>
  <c r="C740" i="15"/>
  <c r="C739" i="15"/>
  <c r="C738" i="15"/>
  <c r="C737" i="15"/>
  <c r="C736" i="15"/>
  <c r="C735" i="15"/>
  <c r="C734" i="15"/>
  <c r="C733" i="15"/>
  <c r="C732" i="15"/>
  <c r="C731" i="15"/>
  <c r="C730" i="15"/>
  <c r="C729" i="15"/>
  <c r="C728" i="15"/>
  <c r="C727" i="15"/>
  <c r="C726" i="15"/>
  <c r="C725" i="15"/>
  <c r="C724" i="15"/>
  <c r="C723" i="15"/>
  <c r="C722" i="15"/>
  <c r="C721" i="15"/>
  <c r="C720" i="15"/>
  <c r="C719" i="15"/>
  <c r="C718" i="15"/>
  <c r="C717" i="15"/>
  <c r="C716" i="15"/>
  <c r="C715" i="15"/>
  <c r="C714" i="15"/>
  <c r="C713" i="15"/>
  <c r="C712" i="15"/>
  <c r="C711" i="15"/>
  <c r="C710" i="15"/>
  <c r="C709" i="15"/>
  <c r="C708" i="15"/>
  <c r="C707" i="15"/>
  <c r="C706" i="15"/>
  <c r="C705" i="15"/>
  <c r="C704" i="15"/>
  <c r="C703" i="15"/>
  <c r="C702" i="15"/>
  <c r="C701" i="15"/>
  <c r="C700" i="15"/>
  <c r="C699" i="15"/>
  <c r="C698" i="15"/>
  <c r="C697" i="15"/>
  <c r="C696" i="15"/>
  <c r="C695" i="15"/>
  <c r="C694" i="15"/>
  <c r="C693" i="15"/>
  <c r="C692" i="15"/>
  <c r="C691" i="15"/>
  <c r="C690" i="15"/>
  <c r="C689" i="15"/>
  <c r="C688" i="15"/>
  <c r="C687" i="15"/>
  <c r="C686" i="15"/>
  <c r="C685" i="15"/>
  <c r="C684" i="15"/>
  <c r="C683" i="15"/>
  <c r="C682" i="15"/>
  <c r="C681" i="15"/>
  <c r="C680" i="15"/>
  <c r="C679" i="15"/>
  <c r="C678" i="15"/>
  <c r="C677" i="15"/>
  <c r="C676" i="15"/>
  <c r="C675" i="15"/>
  <c r="C674" i="15"/>
  <c r="C673" i="15"/>
  <c r="C672" i="15"/>
  <c r="C671" i="15"/>
  <c r="C670" i="15"/>
  <c r="C669" i="15"/>
  <c r="C668" i="15"/>
  <c r="C667" i="15"/>
  <c r="C666" i="15"/>
  <c r="C665" i="15"/>
  <c r="C664" i="15"/>
  <c r="C663" i="15"/>
  <c r="C662" i="15"/>
  <c r="C661" i="15"/>
  <c r="C660" i="15"/>
  <c r="C659" i="15"/>
  <c r="C658" i="15"/>
  <c r="C657" i="15"/>
  <c r="C656" i="15"/>
  <c r="C655" i="15"/>
  <c r="C654" i="15"/>
  <c r="C653" i="15"/>
  <c r="C652" i="15"/>
  <c r="C651" i="15"/>
  <c r="C650" i="15"/>
  <c r="C649" i="15"/>
  <c r="C648" i="15"/>
  <c r="C647" i="15"/>
  <c r="C646" i="15"/>
  <c r="C645" i="15"/>
  <c r="C644" i="15"/>
  <c r="C643" i="15"/>
  <c r="C642" i="15"/>
  <c r="C641" i="15"/>
  <c r="C640" i="15"/>
  <c r="C639" i="15"/>
  <c r="C638" i="15"/>
  <c r="C637" i="15"/>
  <c r="C636" i="15"/>
  <c r="C635" i="15"/>
  <c r="C634" i="15"/>
  <c r="C633" i="15"/>
  <c r="C632" i="15"/>
  <c r="C631" i="15"/>
  <c r="C630" i="15"/>
  <c r="C629" i="15"/>
  <c r="C628" i="15"/>
  <c r="C627" i="15"/>
  <c r="C626" i="15"/>
  <c r="C625" i="15"/>
  <c r="C624" i="15"/>
  <c r="C623" i="15"/>
  <c r="C622" i="15"/>
  <c r="C621" i="15"/>
  <c r="C620" i="15"/>
  <c r="C619" i="15"/>
  <c r="C618" i="15"/>
  <c r="C617" i="15"/>
  <c r="C616" i="15"/>
  <c r="C615" i="15"/>
  <c r="C614" i="15"/>
  <c r="C613" i="15"/>
  <c r="C612" i="15"/>
  <c r="C611" i="15"/>
  <c r="C610" i="15"/>
  <c r="C609" i="15"/>
  <c r="C608" i="15"/>
  <c r="C607" i="15"/>
  <c r="C606" i="15"/>
  <c r="C605" i="15"/>
  <c r="C604" i="15"/>
  <c r="C603" i="15"/>
  <c r="C602" i="15"/>
  <c r="C601" i="15"/>
  <c r="C600" i="15"/>
  <c r="C599" i="15"/>
  <c r="C598" i="15"/>
  <c r="C597" i="15"/>
  <c r="C596" i="15"/>
  <c r="C595" i="15"/>
  <c r="C594" i="15"/>
  <c r="C593" i="15"/>
  <c r="C592" i="15"/>
  <c r="C591" i="15"/>
  <c r="C590" i="15"/>
  <c r="C589" i="15"/>
  <c r="C588" i="15"/>
  <c r="C587" i="15"/>
  <c r="C586" i="15"/>
  <c r="C585" i="15"/>
  <c r="C584" i="15"/>
  <c r="C583" i="15"/>
  <c r="C582" i="15"/>
  <c r="C581" i="15"/>
  <c r="C580" i="15"/>
  <c r="C579" i="15"/>
  <c r="C578" i="15"/>
  <c r="C577" i="15"/>
  <c r="C576" i="15"/>
  <c r="C575" i="15"/>
  <c r="C574" i="15"/>
  <c r="C573" i="15"/>
  <c r="C572" i="15"/>
  <c r="C571" i="15"/>
  <c r="C570" i="15"/>
  <c r="C569" i="15"/>
  <c r="C568" i="15"/>
  <c r="C567" i="15"/>
  <c r="C566" i="15"/>
  <c r="C565" i="15"/>
  <c r="C564" i="15"/>
  <c r="C563" i="15"/>
  <c r="C562" i="15"/>
  <c r="C561" i="15"/>
  <c r="C560" i="15"/>
  <c r="C559" i="15"/>
  <c r="C558" i="15"/>
  <c r="C557" i="15"/>
  <c r="C556" i="15"/>
  <c r="C555" i="15"/>
  <c r="C554" i="15"/>
  <c r="C553" i="15"/>
  <c r="C552" i="15"/>
  <c r="C551" i="15"/>
  <c r="C550" i="15"/>
  <c r="C549" i="15"/>
  <c r="C548" i="15"/>
  <c r="C547" i="15"/>
  <c r="C546" i="15"/>
  <c r="C545" i="15"/>
  <c r="C544" i="15"/>
  <c r="C543" i="15"/>
  <c r="C542" i="15"/>
  <c r="C541" i="15"/>
  <c r="C540" i="15"/>
  <c r="C539" i="15"/>
  <c r="C538" i="15"/>
  <c r="C537" i="15"/>
  <c r="C536" i="15"/>
  <c r="C535" i="15"/>
  <c r="C534" i="15"/>
  <c r="C533" i="15"/>
  <c r="C532" i="15"/>
  <c r="C531" i="15"/>
  <c r="C530" i="15"/>
  <c r="C529" i="15"/>
  <c r="C528" i="15"/>
  <c r="C527" i="15"/>
  <c r="C526" i="15"/>
  <c r="C525" i="15"/>
  <c r="C524" i="15"/>
  <c r="C523" i="15"/>
  <c r="C522" i="15"/>
  <c r="C521" i="15"/>
  <c r="C520" i="15"/>
  <c r="C519" i="15"/>
  <c r="C518" i="15"/>
  <c r="C517" i="15"/>
  <c r="C516" i="15"/>
  <c r="C515" i="15"/>
  <c r="C514" i="15"/>
  <c r="C513" i="15"/>
  <c r="C512" i="15"/>
  <c r="C511" i="15"/>
  <c r="C510" i="15"/>
  <c r="C509" i="15"/>
  <c r="C508" i="15"/>
  <c r="C507" i="15"/>
  <c r="C506" i="15"/>
  <c r="C505" i="15"/>
  <c r="C504" i="15"/>
  <c r="C503" i="15"/>
  <c r="C502" i="15"/>
  <c r="C501" i="15"/>
  <c r="C500" i="15"/>
  <c r="C499" i="15"/>
  <c r="C498" i="15"/>
  <c r="C497" i="15"/>
  <c r="C496" i="15"/>
  <c r="C495" i="15"/>
  <c r="C494" i="15"/>
  <c r="C493" i="15"/>
  <c r="C492" i="15"/>
  <c r="C491" i="15"/>
  <c r="C490" i="15"/>
  <c r="C489" i="15"/>
  <c r="C488" i="15"/>
  <c r="C487" i="15"/>
  <c r="C486" i="15"/>
  <c r="C485" i="15"/>
  <c r="C484" i="15"/>
  <c r="C483" i="15"/>
  <c r="C482" i="15"/>
  <c r="C481" i="15"/>
  <c r="C480" i="15"/>
  <c r="C479" i="15"/>
  <c r="C478" i="15"/>
  <c r="C477" i="15"/>
  <c r="C476" i="15"/>
  <c r="C475" i="15"/>
  <c r="C474" i="15"/>
  <c r="C473" i="15"/>
  <c r="C472" i="15"/>
  <c r="C471" i="15"/>
  <c r="C470" i="15"/>
  <c r="C469" i="15"/>
  <c r="C468" i="15"/>
  <c r="C467" i="15"/>
  <c r="C466" i="15"/>
  <c r="C465" i="15"/>
  <c r="C464" i="15"/>
  <c r="C463" i="15"/>
  <c r="C462" i="15"/>
  <c r="C461" i="15"/>
  <c r="C460" i="15"/>
  <c r="C459" i="15"/>
  <c r="C458" i="15"/>
  <c r="C457" i="15"/>
  <c r="C456" i="15"/>
  <c r="C455" i="15"/>
  <c r="C454" i="15"/>
  <c r="C453" i="15"/>
  <c r="C452" i="15"/>
  <c r="C451" i="15"/>
  <c r="C450" i="15"/>
  <c r="C449" i="15"/>
  <c r="C448" i="15"/>
  <c r="C447" i="15"/>
  <c r="C446" i="15"/>
  <c r="C445" i="15"/>
  <c r="C444" i="15"/>
  <c r="C443" i="15"/>
  <c r="C442" i="15"/>
  <c r="C441" i="15"/>
  <c r="C440" i="15"/>
  <c r="C439" i="15"/>
  <c r="C438" i="15"/>
  <c r="C437" i="15"/>
  <c r="C436" i="15"/>
  <c r="C435" i="15"/>
  <c r="C434" i="15"/>
  <c r="C433" i="15"/>
  <c r="C432" i="15"/>
  <c r="C431" i="15"/>
  <c r="C430" i="15"/>
  <c r="C429" i="15"/>
  <c r="C428" i="15"/>
  <c r="C427" i="15"/>
  <c r="C426" i="15"/>
  <c r="C425" i="15"/>
  <c r="C424" i="15"/>
  <c r="C423" i="15"/>
  <c r="C422" i="15"/>
  <c r="C421" i="15"/>
  <c r="C420" i="15"/>
  <c r="C419" i="15"/>
  <c r="C418" i="15"/>
  <c r="C417" i="15"/>
  <c r="C416" i="15"/>
  <c r="C415" i="15"/>
  <c r="C414" i="15"/>
  <c r="C413" i="15"/>
  <c r="C412" i="15"/>
  <c r="C411" i="15"/>
  <c r="C410" i="15"/>
  <c r="C409" i="15"/>
  <c r="C408" i="15"/>
  <c r="C407" i="15"/>
  <c r="C406" i="15"/>
  <c r="C405" i="15"/>
  <c r="C404" i="15"/>
  <c r="C403" i="15"/>
  <c r="C402" i="15"/>
  <c r="C401" i="15"/>
  <c r="C400" i="15"/>
  <c r="C399" i="15"/>
  <c r="C398" i="15"/>
  <c r="C397" i="15"/>
  <c r="C396" i="15"/>
  <c r="C395" i="15"/>
  <c r="C394" i="15"/>
  <c r="C393" i="15"/>
  <c r="C392" i="15"/>
  <c r="C391" i="15"/>
  <c r="C390" i="15"/>
  <c r="C389" i="15"/>
  <c r="C388" i="15"/>
  <c r="C387" i="15"/>
  <c r="C386" i="15"/>
  <c r="C385" i="15"/>
  <c r="C384" i="15"/>
  <c r="C383" i="15"/>
  <c r="C382" i="15"/>
  <c r="C381" i="15"/>
  <c r="C380" i="15"/>
  <c r="C379" i="15"/>
  <c r="C378" i="15"/>
  <c r="C377" i="15"/>
  <c r="C376" i="15"/>
  <c r="C375" i="15"/>
  <c r="C374" i="15"/>
  <c r="C373" i="15"/>
  <c r="C372" i="15"/>
  <c r="C371" i="15"/>
  <c r="C370" i="15"/>
  <c r="C369" i="15"/>
  <c r="C368" i="15"/>
  <c r="C367" i="15"/>
  <c r="C366" i="15"/>
  <c r="C365" i="15"/>
  <c r="C364" i="15"/>
  <c r="C363" i="15"/>
  <c r="C362" i="15"/>
  <c r="C361" i="15"/>
  <c r="C360" i="15"/>
  <c r="C359" i="15"/>
  <c r="C358" i="15"/>
  <c r="C357" i="15"/>
  <c r="C356" i="15"/>
  <c r="C355" i="15"/>
  <c r="C354" i="15"/>
  <c r="C353" i="15"/>
  <c r="C352" i="15"/>
  <c r="C351" i="15"/>
  <c r="C350" i="15"/>
  <c r="C349" i="15"/>
  <c r="C348" i="15"/>
  <c r="C347" i="15"/>
  <c r="C346" i="15"/>
  <c r="C345" i="15"/>
  <c r="C344" i="15"/>
  <c r="C343" i="15"/>
  <c r="C342" i="15"/>
  <c r="C341" i="15"/>
  <c r="C340" i="15"/>
  <c r="C339" i="15"/>
  <c r="C338" i="15"/>
  <c r="C337" i="15"/>
  <c r="C336" i="15"/>
  <c r="C335" i="15"/>
  <c r="C334" i="15"/>
  <c r="C333" i="15"/>
  <c r="C332" i="15"/>
  <c r="C331" i="15"/>
  <c r="C330" i="15"/>
  <c r="C329" i="15"/>
  <c r="C328" i="15"/>
  <c r="C327" i="15"/>
  <c r="C326" i="15"/>
  <c r="C325" i="15"/>
  <c r="C324" i="15"/>
  <c r="C323" i="15"/>
  <c r="C322" i="15"/>
  <c r="C321" i="15"/>
  <c r="C320" i="15"/>
  <c r="C319" i="15"/>
  <c r="C318" i="15"/>
  <c r="C317" i="15"/>
  <c r="C316" i="15"/>
  <c r="C315" i="15"/>
  <c r="C314" i="15"/>
  <c r="C313" i="15"/>
  <c r="C312" i="15"/>
  <c r="C311" i="15"/>
  <c r="C310" i="15"/>
  <c r="C309" i="15"/>
  <c r="C308" i="15"/>
  <c r="C307" i="15"/>
  <c r="C306" i="15"/>
  <c r="C305" i="15"/>
  <c r="C304" i="15"/>
  <c r="C303" i="15"/>
  <c r="C302" i="15"/>
  <c r="C301" i="15"/>
  <c r="C300" i="15"/>
  <c r="C299" i="15"/>
  <c r="C298" i="15"/>
  <c r="C297" i="15"/>
  <c r="C296" i="15"/>
  <c r="C295" i="15"/>
  <c r="C294" i="15"/>
  <c r="C293" i="15"/>
  <c r="C292" i="15"/>
  <c r="C291" i="15"/>
  <c r="C290" i="15"/>
  <c r="C289" i="15"/>
  <c r="C288" i="15"/>
  <c r="C287" i="15"/>
  <c r="C286" i="15"/>
  <c r="C285" i="15"/>
  <c r="C284" i="15"/>
  <c r="C283" i="15"/>
  <c r="C282" i="15"/>
  <c r="C281" i="15"/>
  <c r="C280" i="15"/>
  <c r="C279" i="15"/>
  <c r="C278" i="15"/>
  <c r="C277" i="15"/>
  <c r="C276" i="15"/>
  <c r="C275" i="15"/>
  <c r="C274" i="15"/>
  <c r="C273" i="15"/>
  <c r="C272" i="15"/>
  <c r="C271" i="15"/>
  <c r="C270" i="15"/>
  <c r="C269" i="15"/>
  <c r="C268" i="15"/>
  <c r="C267" i="15"/>
  <c r="C266" i="15"/>
  <c r="C265" i="15"/>
  <c r="C264" i="15"/>
  <c r="C263" i="15"/>
  <c r="C262" i="15"/>
  <c r="C261" i="15"/>
  <c r="C260" i="15"/>
  <c r="C259" i="15"/>
  <c r="C258" i="15"/>
  <c r="C257" i="15"/>
  <c r="C256" i="15"/>
  <c r="C255" i="15"/>
  <c r="C254" i="15"/>
  <c r="C253" i="15"/>
  <c r="C252" i="15"/>
  <c r="C251" i="15"/>
  <c r="C250" i="15"/>
  <c r="C249" i="15"/>
  <c r="C248" i="15"/>
  <c r="C247" i="15"/>
  <c r="C246" i="15"/>
  <c r="C245" i="15"/>
  <c r="C244" i="15"/>
  <c r="C243" i="15"/>
  <c r="C242" i="15"/>
  <c r="C241" i="15"/>
  <c r="C240" i="15"/>
  <c r="C239" i="15"/>
  <c r="C238" i="15"/>
  <c r="C237" i="15"/>
  <c r="C236" i="15"/>
  <c r="C235" i="15"/>
  <c r="C234" i="15"/>
  <c r="C233" i="15"/>
  <c r="C232" i="15"/>
  <c r="C231" i="15"/>
  <c r="C230" i="15"/>
  <c r="C229" i="15"/>
  <c r="C228" i="15"/>
  <c r="C227" i="15"/>
  <c r="C226" i="15"/>
  <c r="C225" i="15"/>
  <c r="C224" i="15"/>
  <c r="C223" i="15"/>
  <c r="C222" i="15"/>
  <c r="C221" i="15"/>
  <c r="C220" i="15"/>
  <c r="C219" i="15"/>
  <c r="C218" i="15"/>
  <c r="C217" i="15"/>
  <c r="C216" i="15"/>
  <c r="C215" i="15"/>
  <c r="C214" i="15"/>
  <c r="C213" i="15"/>
  <c r="C212" i="15"/>
  <c r="C211" i="15"/>
  <c r="C210" i="15"/>
  <c r="C209" i="15"/>
  <c r="C208" i="15"/>
  <c r="C207" i="15"/>
  <c r="C206" i="15"/>
  <c r="C205" i="15"/>
  <c r="C204" i="15"/>
  <c r="C203" i="15"/>
  <c r="C202" i="15"/>
  <c r="C201" i="15"/>
  <c r="C200" i="15"/>
  <c r="C199" i="15"/>
  <c r="C198" i="15"/>
  <c r="C197" i="15"/>
  <c r="C196" i="15"/>
  <c r="C195" i="15"/>
  <c r="C194" i="15"/>
  <c r="C193" i="15"/>
  <c r="C192" i="15"/>
  <c r="C191" i="15"/>
  <c r="C190" i="15"/>
  <c r="C189" i="15"/>
  <c r="C188" i="15"/>
  <c r="C187" i="15"/>
  <c r="C186" i="15"/>
  <c r="C185" i="15"/>
  <c r="C184" i="15"/>
  <c r="C183" i="15"/>
  <c r="C182" i="15"/>
  <c r="C181" i="15"/>
  <c r="C180" i="15"/>
  <c r="C179" i="15"/>
  <c r="C178" i="15"/>
  <c r="C177" i="15"/>
  <c r="C176" i="15"/>
  <c r="C175" i="15"/>
  <c r="C174" i="15"/>
  <c r="C173" i="15"/>
  <c r="C172" i="15"/>
  <c r="C171" i="15"/>
  <c r="C170" i="15"/>
  <c r="C169" i="15"/>
  <c r="C168" i="15"/>
  <c r="C167" i="15"/>
  <c r="C166" i="15"/>
  <c r="C165" i="15"/>
  <c r="C164" i="15"/>
  <c r="C163" i="15"/>
  <c r="C162" i="15"/>
  <c r="C161" i="15"/>
  <c r="C160" i="15"/>
  <c r="C159" i="15"/>
  <c r="C158" i="15"/>
  <c r="C157" i="15"/>
  <c r="C156" i="15"/>
  <c r="C155" i="15"/>
  <c r="C154" i="15"/>
  <c r="C153" i="15"/>
  <c r="C152" i="15"/>
  <c r="C151" i="15"/>
  <c r="C150" i="15"/>
  <c r="C149" i="15"/>
  <c r="C148" i="15"/>
  <c r="C147" i="15"/>
  <c r="C146" i="15"/>
  <c r="C145" i="15"/>
  <c r="C144" i="15"/>
  <c r="C143" i="15"/>
  <c r="C142" i="15"/>
  <c r="C141" i="15"/>
  <c r="C140" i="15"/>
  <c r="C139" i="15"/>
  <c r="C138" i="15"/>
  <c r="C137" i="15"/>
  <c r="C136" i="15"/>
  <c r="C135" i="15"/>
  <c r="C134" i="15"/>
  <c r="C133" i="15"/>
  <c r="C132" i="15"/>
  <c r="C131" i="15"/>
  <c r="C130" i="15"/>
  <c r="C129" i="15"/>
  <c r="C128" i="15"/>
  <c r="C127" i="15"/>
  <c r="C126" i="15"/>
  <c r="C125" i="15"/>
  <c r="C124" i="15"/>
  <c r="C123" i="15"/>
  <c r="C122" i="15"/>
  <c r="C121" i="15"/>
  <c r="C120" i="15"/>
  <c r="C119" i="15"/>
  <c r="C118" i="15"/>
  <c r="C117" i="15"/>
  <c r="C116" i="15"/>
  <c r="C115" i="15"/>
  <c r="C114" i="15"/>
  <c r="C113" i="15"/>
  <c r="C112" i="15"/>
  <c r="C111" i="15"/>
  <c r="C110" i="15"/>
  <c r="C109" i="15"/>
  <c r="C108" i="15"/>
  <c r="C107" i="15"/>
  <c r="C106" i="15"/>
  <c r="C105" i="15"/>
  <c r="C104" i="15"/>
  <c r="C103" i="15"/>
  <c r="C102" i="15"/>
  <c r="C101" i="15"/>
  <c r="C100" i="15"/>
  <c r="C99" i="15"/>
  <c r="C98" i="15"/>
  <c r="C97" i="15"/>
  <c r="C96" i="15"/>
  <c r="C95" i="15"/>
  <c r="C94" i="15"/>
  <c r="C93" i="15"/>
  <c r="C92" i="15"/>
  <c r="C91" i="15"/>
  <c r="C90" i="15"/>
  <c r="C89" i="15"/>
  <c r="C88" i="15"/>
  <c r="C87" i="15"/>
  <c r="C86" i="15"/>
  <c r="C85" i="15"/>
  <c r="C84" i="15"/>
  <c r="C83" i="15"/>
  <c r="C82" i="15"/>
  <c r="C81" i="15"/>
  <c r="C80" i="15"/>
  <c r="C79" i="15"/>
  <c r="C78" i="15"/>
  <c r="C77" i="15"/>
  <c r="C76" i="15"/>
  <c r="C75" i="15"/>
  <c r="C74" i="15"/>
  <c r="C73" i="15"/>
  <c r="C72" i="15"/>
  <c r="C71" i="15"/>
  <c r="C70" i="15"/>
  <c r="C69" i="15"/>
  <c r="C68" i="15"/>
  <c r="C67" i="15"/>
  <c r="C66" i="15"/>
  <c r="C65" i="15"/>
  <c r="C64" i="15"/>
  <c r="C63" i="15"/>
  <c r="C62" i="15"/>
  <c r="C61" i="15"/>
  <c r="C60" i="15"/>
  <c r="C59" i="15"/>
  <c r="C58" i="15"/>
  <c r="C57" i="15"/>
  <c r="C56" i="15"/>
  <c r="C55" i="15"/>
  <c r="C54" i="15"/>
  <c r="C53" i="15"/>
  <c r="C52" i="15"/>
  <c r="C51" i="15"/>
  <c r="C50" i="15"/>
  <c r="C49" i="15"/>
  <c r="C48" i="15"/>
  <c r="C47" i="15"/>
  <c r="C46" i="15"/>
  <c r="C45" i="15"/>
  <c r="C44"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C977" i="15"/>
  <c r="B1014" i="15" l="1"/>
  <c r="B1013" i="15"/>
  <c r="B1012" i="15"/>
  <c r="B1011" i="15"/>
  <c r="B1010" i="15"/>
  <c r="B1009" i="15"/>
  <c r="B1008" i="15"/>
  <c r="B1007" i="15"/>
  <c r="B1006" i="15"/>
  <c r="B1005" i="15"/>
  <c r="B1004" i="15"/>
  <c r="B1003" i="15"/>
  <c r="B1002" i="15"/>
  <c r="B1001" i="15"/>
  <c r="B1000" i="15"/>
  <c r="B999" i="15"/>
  <c r="B998" i="15"/>
  <c r="B997" i="15"/>
  <c r="B996" i="15"/>
  <c r="B995" i="15"/>
  <c r="B994" i="15"/>
  <c r="B993" i="15"/>
  <c r="B992" i="15"/>
  <c r="B991" i="15"/>
  <c r="B990" i="15"/>
  <c r="B989" i="15"/>
  <c r="B988" i="15"/>
  <c r="B987" i="15"/>
  <c r="B986" i="15"/>
  <c r="B985" i="15"/>
  <c r="B984" i="15"/>
  <c r="B983" i="15"/>
  <c r="B982" i="15"/>
  <c r="B981" i="15"/>
  <c r="B980" i="15"/>
  <c r="B979" i="15"/>
  <c r="B978" i="15"/>
  <c r="B977" i="15"/>
  <c r="B976" i="15"/>
  <c r="B975" i="15"/>
  <c r="B974" i="15"/>
  <c r="B973" i="15"/>
  <c r="B972" i="15"/>
  <c r="B971" i="15"/>
  <c r="B970" i="15"/>
  <c r="B969" i="15"/>
  <c r="B968" i="15"/>
  <c r="B967" i="15"/>
  <c r="B966" i="15"/>
  <c r="B965" i="15"/>
  <c r="B964" i="15"/>
  <c r="B963" i="15"/>
  <c r="B962" i="15"/>
  <c r="B961" i="15"/>
  <c r="B960" i="15"/>
  <c r="B959" i="15"/>
  <c r="B958" i="15"/>
  <c r="B957" i="15"/>
  <c r="B956" i="15"/>
  <c r="B955" i="15"/>
  <c r="B954" i="15"/>
  <c r="B953" i="15"/>
  <c r="B952" i="15"/>
  <c r="B951" i="15"/>
  <c r="B950" i="15"/>
  <c r="B949" i="15"/>
  <c r="B948" i="15"/>
  <c r="B947" i="15"/>
  <c r="B946" i="15"/>
  <c r="B945" i="15"/>
  <c r="B944" i="15"/>
  <c r="B943" i="15"/>
  <c r="B942" i="15"/>
  <c r="B941" i="15"/>
  <c r="B940" i="15"/>
  <c r="B939" i="15"/>
  <c r="B938" i="15"/>
  <c r="B937" i="15"/>
  <c r="B936" i="15"/>
  <c r="B935" i="15"/>
  <c r="B934" i="15"/>
  <c r="B933" i="15"/>
  <c r="B932" i="15"/>
  <c r="B931" i="15"/>
  <c r="B930" i="15"/>
  <c r="B929" i="15"/>
  <c r="B928" i="15"/>
  <c r="B927" i="15"/>
  <c r="B926" i="15"/>
  <c r="B925" i="15"/>
  <c r="B924" i="15"/>
  <c r="B923" i="15"/>
  <c r="B922" i="15"/>
  <c r="B921" i="15"/>
  <c r="B920" i="15"/>
  <c r="B919" i="15"/>
  <c r="B918" i="15"/>
  <c r="B917" i="15"/>
  <c r="B916" i="15"/>
  <c r="B915" i="15"/>
  <c r="B914" i="15"/>
  <c r="B913" i="15"/>
  <c r="B912" i="15"/>
  <c r="B911" i="15"/>
  <c r="B910" i="15"/>
  <c r="B909" i="15"/>
  <c r="B908" i="15"/>
  <c r="B907" i="15"/>
  <c r="B906" i="15"/>
  <c r="B905" i="15"/>
  <c r="B904" i="15"/>
  <c r="B903" i="15"/>
  <c r="B902" i="15"/>
  <c r="B901" i="15"/>
  <c r="B900" i="15"/>
  <c r="B899" i="15"/>
  <c r="B898" i="15"/>
  <c r="B897" i="15"/>
  <c r="B896" i="15"/>
  <c r="B895" i="15"/>
  <c r="B894" i="15"/>
  <c r="B893" i="15"/>
  <c r="B892" i="15"/>
  <c r="B891" i="15"/>
  <c r="B890" i="15"/>
  <c r="B889" i="15"/>
  <c r="B888" i="15"/>
  <c r="B887" i="15"/>
  <c r="B886" i="15"/>
  <c r="B885" i="15"/>
  <c r="B884" i="15"/>
  <c r="B883" i="15"/>
  <c r="B882" i="15"/>
  <c r="B881" i="15"/>
  <c r="B880" i="15"/>
  <c r="B879" i="15"/>
  <c r="B878" i="15"/>
  <c r="B877" i="15"/>
  <c r="B876" i="15"/>
  <c r="B875" i="15"/>
  <c r="B874" i="15"/>
  <c r="B873" i="15"/>
  <c r="B872" i="15"/>
  <c r="B871" i="15"/>
  <c r="B870" i="15"/>
  <c r="B869" i="15"/>
  <c r="B868" i="15"/>
  <c r="B867" i="15"/>
  <c r="B866" i="15"/>
  <c r="B865" i="15"/>
  <c r="B864" i="15"/>
  <c r="B863" i="15"/>
  <c r="B862" i="15"/>
  <c r="B861" i="15"/>
  <c r="B860" i="15"/>
  <c r="B859" i="15"/>
  <c r="B858" i="15"/>
  <c r="B857" i="15"/>
  <c r="B856" i="15"/>
  <c r="B855" i="15"/>
  <c r="B854" i="15"/>
  <c r="B853" i="15"/>
  <c r="B852" i="15"/>
  <c r="B851" i="15"/>
  <c r="B850" i="15"/>
  <c r="B849" i="15"/>
  <c r="B848" i="15"/>
  <c r="B847" i="15"/>
  <c r="B846" i="15"/>
  <c r="B845" i="15"/>
  <c r="B844" i="15"/>
  <c r="B843" i="15"/>
  <c r="B842" i="15"/>
  <c r="B841" i="15"/>
  <c r="B840" i="15"/>
  <c r="B839" i="15"/>
  <c r="B838" i="15"/>
  <c r="B837" i="15"/>
  <c r="B836" i="15"/>
  <c r="B835" i="15"/>
  <c r="B834" i="15"/>
  <c r="B833" i="15"/>
  <c r="B832" i="15"/>
  <c r="B831" i="15"/>
  <c r="B830" i="15"/>
  <c r="B829" i="15"/>
  <c r="B828" i="15"/>
  <c r="B827" i="15"/>
  <c r="B826" i="15"/>
  <c r="B825" i="15"/>
  <c r="B824" i="15"/>
  <c r="B823" i="15"/>
  <c r="B822" i="15"/>
  <c r="B821" i="15"/>
  <c r="B820" i="15"/>
  <c r="B819" i="15"/>
  <c r="B818" i="15"/>
  <c r="B817" i="15"/>
  <c r="B816" i="15"/>
  <c r="B815" i="15"/>
  <c r="B814" i="15"/>
  <c r="B813" i="15"/>
  <c r="B812" i="15"/>
  <c r="B811" i="15"/>
  <c r="B810" i="15"/>
  <c r="B809" i="15"/>
  <c r="B808" i="15"/>
  <c r="B807" i="15"/>
  <c r="B806" i="15"/>
  <c r="B805" i="15"/>
  <c r="B804" i="15"/>
  <c r="B803" i="15"/>
  <c r="B802" i="15"/>
  <c r="B801" i="15"/>
  <c r="B800" i="15"/>
  <c r="B799" i="15"/>
  <c r="B798" i="15"/>
  <c r="B797" i="15"/>
  <c r="B796" i="15"/>
  <c r="B795" i="15"/>
  <c r="B794" i="15"/>
  <c r="B793" i="15"/>
  <c r="B792" i="15"/>
  <c r="B791" i="15"/>
  <c r="B790" i="15"/>
  <c r="B789" i="15"/>
  <c r="B788" i="15"/>
  <c r="B787" i="15"/>
  <c r="B786" i="15"/>
  <c r="B785" i="15"/>
  <c r="B784" i="15"/>
  <c r="B783" i="15"/>
  <c r="B782" i="15"/>
  <c r="B781" i="15"/>
  <c r="B780" i="15"/>
  <c r="B779" i="15"/>
  <c r="B778" i="15"/>
  <c r="B777" i="15"/>
  <c r="B776" i="15"/>
  <c r="B775" i="15"/>
  <c r="B774" i="15"/>
  <c r="B773" i="15"/>
  <c r="B772" i="15"/>
  <c r="B771" i="15"/>
  <c r="B770" i="15"/>
  <c r="B769" i="15"/>
  <c r="B768" i="15"/>
  <c r="B767" i="15"/>
  <c r="B766" i="15"/>
  <c r="B765" i="15"/>
  <c r="B764" i="15"/>
  <c r="B763" i="15"/>
  <c r="B762" i="15"/>
  <c r="B761" i="15"/>
  <c r="B760" i="15"/>
  <c r="B759" i="15"/>
  <c r="B758" i="15"/>
  <c r="B757" i="15"/>
  <c r="B756" i="15"/>
  <c r="B755" i="15"/>
  <c r="B754" i="15"/>
  <c r="B753" i="15"/>
  <c r="B752" i="15"/>
  <c r="B751" i="15"/>
  <c r="B750" i="15"/>
  <c r="B749" i="15"/>
  <c r="B748" i="15"/>
  <c r="B747" i="15"/>
  <c r="B746" i="15"/>
  <c r="B745" i="15"/>
  <c r="B744" i="15"/>
  <c r="B743" i="15"/>
  <c r="B742" i="15"/>
  <c r="B741" i="15"/>
  <c r="B740" i="15"/>
  <c r="B739" i="15"/>
  <c r="B738" i="15"/>
  <c r="B737" i="15"/>
  <c r="B736" i="15"/>
  <c r="B735" i="15"/>
  <c r="B734" i="15"/>
  <c r="B733" i="15"/>
  <c r="B732" i="15"/>
  <c r="B731" i="15"/>
  <c r="B730" i="15"/>
  <c r="B729" i="15"/>
  <c r="B728" i="15"/>
  <c r="B727" i="15"/>
  <c r="B726" i="15"/>
  <c r="B725" i="15"/>
  <c r="B724" i="15"/>
  <c r="B723" i="15"/>
  <c r="B722" i="15"/>
  <c r="B721" i="15"/>
  <c r="B720" i="15"/>
  <c r="B719" i="15"/>
  <c r="B718" i="15"/>
  <c r="B717" i="15"/>
  <c r="B716" i="15"/>
  <c r="B715" i="15"/>
  <c r="B714" i="15"/>
  <c r="B713" i="15"/>
  <c r="B712" i="15"/>
  <c r="B711" i="15"/>
  <c r="B710" i="15"/>
  <c r="B709" i="15"/>
  <c r="B708" i="15"/>
  <c r="B707" i="15"/>
  <c r="B706" i="15"/>
  <c r="B705" i="15"/>
  <c r="B704" i="15"/>
  <c r="B703" i="15"/>
  <c r="B702" i="15"/>
  <c r="B701" i="15"/>
  <c r="B700" i="15"/>
  <c r="B699" i="15"/>
  <c r="B698" i="15"/>
  <c r="B697" i="15"/>
  <c r="B696" i="15"/>
  <c r="B695" i="15"/>
  <c r="B694" i="15"/>
  <c r="B693" i="15"/>
  <c r="B692" i="15"/>
  <c r="B691" i="15"/>
  <c r="B690" i="15"/>
  <c r="B689" i="15"/>
  <c r="B688" i="15"/>
  <c r="B687" i="15"/>
  <c r="B686" i="15"/>
  <c r="B685" i="15"/>
  <c r="B684" i="15"/>
  <c r="B683" i="15"/>
  <c r="B682" i="15"/>
  <c r="B681" i="15"/>
  <c r="B680" i="15"/>
  <c r="B679" i="15"/>
  <c r="B678" i="15"/>
  <c r="B677" i="15"/>
  <c r="B676" i="15"/>
  <c r="B675" i="15"/>
  <c r="B674" i="15"/>
  <c r="B673" i="15"/>
  <c r="B672" i="15"/>
  <c r="B671" i="15"/>
  <c r="B670" i="15"/>
  <c r="B669" i="15"/>
  <c r="B668" i="15"/>
  <c r="B667" i="15"/>
  <c r="B666" i="15"/>
  <c r="B665" i="15"/>
  <c r="B664" i="15"/>
  <c r="B663" i="15"/>
  <c r="B662" i="15"/>
  <c r="B661" i="15"/>
  <c r="B660" i="15"/>
  <c r="B659" i="15"/>
  <c r="B658" i="15"/>
  <c r="B657" i="15"/>
  <c r="B656" i="15"/>
  <c r="B655" i="15"/>
  <c r="B654" i="15"/>
  <c r="B653" i="15"/>
  <c r="B652" i="15"/>
  <c r="B651" i="15"/>
  <c r="B650" i="15"/>
  <c r="B649" i="15"/>
  <c r="B648" i="15"/>
  <c r="B647" i="15"/>
  <c r="B646" i="15"/>
  <c r="B645" i="15"/>
  <c r="B644" i="15"/>
  <c r="B643" i="15"/>
  <c r="B642" i="15"/>
  <c r="B641" i="15"/>
  <c r="B640" i="15"/>
  <c r="B639" i="15"/>
  <c r="B638" i="15"/>
  <c r="B637" i="15"/>
  <c r="B636" i="15"/>
  <c r="B635" i="15"/>
  <c r="B634" i="15"/>
  <c r="B633" i="15"/>
  <c r="B632" i="15"/>
  <c r="B631" i="15"/>
  <c r="B630" i="15"/>
  <c r="B629" i="15"/>
  <c r="B628" i="15"/>
  <c r="B627" i="15"/>
  <c r="B626" i="15"/>
  <c r="B625" i="15"/>
  <c r="B624" i="15"/>
  <c r="B623" i="15"/>
  <c r="B622" i="15"/>
  <c r="B621" i="15"/>
  <c r="B620" i="15"/>
  <c r="B619" i="15"/>
  <c r="B618" i="15"/>
  <c r="B617" i="15"/>
  <c r="B616" i="15"/>
  <c r="B615" i="15"/>
  <c r="B614" i="15"/>
  <c r="B613" i="15"/>
  <c r="B612" i="15"/>
  <c r="B611" i="15"/>
  <c r="B610" i="15"/>
  <c r="B609" i="15"/>
  <c r="B608" i="15"/>
  <c r="B607" i="15"/>
  <c r="B606" i="15"/>
  <c r="B605" i="15"/>
  <c r="B604" i="15"/>
  <c r="B603" i="15"/>
  <c r="B602" i="15"/>
  <c r="B601" i="15"/>
  <c r="B600" i="15"/>
  <c r="B599" i="15"/>
  <c r="B598" i="15"/>
  <c r="B597" i="15"/>
  <c r="B596" i="15"/>
  <c r="B595" i="15"/>
  <c r="B594" i="15"/>
  <c r="B593" i="15"/>
  <c r="B592" i="15"/>
  <c r="B591" i="15"/>
  <c r="B590" i="15"/>
  <c r="B589" i="15"/>
  <c r="B588" i="15"/>
  <c r="B587" i="15"/>
  <c r="B586" i="15"/>
  <c r="B585" i="15"/>
  <c r="B584" i="15"/>
  <c r="B583" i="15"/>
  <c r="B582" i="15"/>
  <c r="B581" i="15"/>
  <c r="B580" i="15"/>
  <c r="B579" i="15"/>
  <c r="B578" i="15"/>
  <c r="B577" i="15"/>
  <c r="B576" i="15"/>
  <c r="B575" i="15"/>
  <c r="B574" i="15"/>
  <c r="B573" i="15"/>
  <c r="B572" i="15"/>
  <c r="B571" i="15"/>
  <c r="B570" i="15"/>
  <c r="B569" i="15"/>
  <c r="B568" i="15"/>
  <c r="B567" i="15"/>
  <c r="B566" i="15"/>
  <c r="B565" i="15"/>
  <c r="B564" i="15"/>
  <c r="B563" i="15"/>
  <c r="B562" i="15"/>
  <c r="B561" i="15"/>
  <c r="B560" i="15"/>
  <c r="B559" i="15"/>
  <c r="B558" i="15"/>
  <c r="B557" i="15"/>
  <c r="B556" i="15"/>
  <c r="B555" i="15"/>
  <c r="B554" i="15"/>
  <c r="B553" i="15"/>
  <c r="B552" i="15"/>
  <c r="B551" i="15"/>
  <c r="B550" i="15"/>
  <c r="B549" i="15"/>
  <c r="B548" i="15"/>
  <c r="B547" i="15"/>
  <c r="B546" i="15"/>
  <c r="B545" i="15"/>
  <c r="B544" i="15"/>
  <c r="B543" i="15"/>
  <c r="B542" i="15"/>
  <c r="B541" i="15"/>
  <c r="B540" i="15"/>
  <c r="B539" i="15"/>
  <c r="B538" i="15"/>
  <c r="B537" i="15"/>
  <c r="B536" i="15"/>
  <c r="B535" i="15"/>
  <c r="B534" i="15"/>
  <c r="B533" i="15"/>
  <c r="B532" i="15"/>
  <c r="B531" i="15"/>
  <c r="B530" i="15"/>
  <c r="B529" i="15"/>
  <c r="B528" i="15"/>
  <c r="B527" i="15"/>
  <c r="B526" i="15"/>
  <c r="B525" i="15"/>
  <c r="B524" i="15"/>
  <c r="B523" i="15"/>
  <c r="B522" i="15"/>
  <c r="B521" i="15"/>
  <c r="B520" i="15"/>
  <c r="B519" i="15"/>
  <c r="B518" i="15"/>
  <c r="B517" i="15"/>
  <c r="B516" i="15"/>
  <c r="B515" i="15"/>
  <c r="B514" i="15"/>
  <c r="B513" i="15"/>
  <c r="B512" i="15"/>
  <c r="B511" i="15"/>
  <c r="B510" i="15"/>
  <c r="B509" i="15"/>
  <c r="B508" i="15"/>
  <c r="B507" i="15"/>
  <c r="B506" i="15"/>
  <c r="B505" i="15"/>
  <c r="B504" i="15"/>
  <c r="B503" i="15"/>
  <c r="B502" i="15"/>
  <c r="B501" i="15"/>
  <c r="B500" i="15"/>
  <c r="B499" i="15"/>
  <c r="B498" i="15"/>
  <c r="B497" i="15"/>
  <c r="B496" i="15"/>
  <c r="B495" i="15"/>
  <c r="B494" i="15"/>
  <c r="B493" i="15"/>
  <c r="B492" i="15"/>
  <c r="B491" i="15"/>
  <c r="B490" i="15"/>
  <c r="B489" i="15"/>
  <c r="B488" i="15"/>
  <c r="B487" i="15"/>
  <c r="B486" i="15"/>
  <c r="B485" i="15"/>
  <c r="B484" i="15"/>
  <c r="B483" i="15"/>
  <c r="B482" i="15"/>
  <c r="B481" i="15"/>
  <c r="B480" i="15"/>
  <c r="B479" i="15"/>
  <c r="B478" i="15"/>
  <c r="B477" i="15"/>
  <c r="B476" i="15"/>
  <c r="B475" i="15"/>
  <c r="B474" i="15"/>
  <c r="B473" i="15"/>
  <c r="B472" i="15"/>
  <c r="B471" i="15"/>
  <c r="B470" i="15"/>
  <c r="B469" i="15"/>
  <c r="B468" i="15"/>
  <c r="B467" i="15"/>
  <c r="B466" i="15"/>
  <c r="B465" i="15"/>
  <c r="B464" i="15"/>
  <c r="B463" i="15"/>
  <c r="B462" i="15"/>
  <c r="B461" i="15"/>
  <c r="B460" i="15"/>
  <c r="B459" i="15"/>
  <c r="B458" i="15"/>
  <c r="B457" i="15"/>
  <c r="B456" i="15"/>
  <c r="B455" i="15"/>
  <c r="B454" i="15"/>
  <c r="B453" i="15"/>
  <c r="B452" i="15"/>
  <c r="B451" i="15"/>
  <c r="B450" i="15"/>
  <c r="B449" i="15"/>
  <c r="B448" i="15"/>
  <c r="B447" i="15"/>
  <c r="B446" i="15"/>
  <c r="B445" i="15"/>
  <c r="B444" i="15"/>
  <c r="B443" i="15"/>
  <c r="B442" i="15"/>
  <c r="B441" i="15"/>
  <c r="B440" i="15"/>
  <c r="B439" i="15"/>
  <c r="B438" i="15"/>
  <c r="B437" i="15"/>
  <c r="B436" i="15"/>
  <c r="B435" i="15"/>
  <c r="B434" i="15"/>
  <c r="B433" i="15"/>
  <c r="B432" i="15"/>
  <c r="B431" i="15"/>
  <c r="B430" i="15"/>
  <c r="B429" i="15"/>
  <c r="B428" i="15"/>
  <c r="B427" i="15"/>
  <c r="B426" i="15"/>
  <c r="B425" i="15"/>
  <c r="B424" i="15"/>
  <c r="B423" i="15"/>
  <c r="B422" i="15"/>
  <c r="B421" i="15"/>
  <c r="B420" i="15"/>
  <c r="B419" i="15"/>
  <c r="B418" i="15"/>
  <c r="B417" i="15"/>
  <c r="B416" i="15"/>
  <c r="B415" i="15"/>
  <c r="B414" i="15"/>
  <c r="B413" i="15"/>
  <c r="B412" i="15"/>
  <c r="B411" i="15"/>
  <c r="B410" i="15"/>
  <c r="B409" i="15"/>
  <c r="B408" i="15"/>
  <c r="B407" i="15"/>
  <c r="B406" i="15"/>
  <c r="B405" i="15"/>
  <c r="B404" i="15"/>
  <c r="B403" i="15"/>
  <c r="B402" i="15"/>
  <c r="B401" i="15"/>
  <c r="B400" i="15"/>
  <c r="B399" i="15"/>
  <c r="B398" i="15"/>
  <c r="B397" i="15"/>
  <c r="B396" i="15"/>
  <c r="B395" i="15"/>
  <c r="B394" i="15"/>
  <c r="B393" i="15"/>
  <c r="B392" i="15"/>
  <c r="B391" i="15"/>
  <c r="B390" i="15"/>
  <c r="B389" i="15"/>
  <c r="B388" i="15"/>
  <c r="B387" i="15"/>
  <c r="B386" i="15"/>
  <c r="B385" i="15"/>
  <c r="B384" i="15"/>
  <c r="B383" i="15"/>
  <c r="B382" i="15"/>
  <c r="B381" i="15"/>
  <c r="B380" i="15"/>
  <c r="B379" i="15"/>
  <c r="B378" i="15"/>
  <c r="B377" i="15"/>
  <c r="B376" i="15"/>
  <c r="B375" i="15"/>
  <c r="B374" i="15"/>
  <c r="B373" i="15"/>
  <c r="B372" i="15"/>
  <c r="B371" i="15"/>
  <c r="B370" i="15"/>
  <c r="B369" i="15"/>
  <c r="B368" i="15"/>
  <c r="B367" i="15"/>
  <c r="B366" i="15"/>
  <c r="B365" i="15"/>
  <c r="B364" i="15"/>
  <c r="B363" i="15"/>
  <c r="B362" i="15"/>
  <c r="B361" i="15"/>
  <c r="B360" i="15"/>
  <c r="B359" i="15"/>
  <c r="B358" i="15"/>
  <c r="B357" i="15"/>
  <c r="B356" i="15"/>
  <c r="B355" i="15"/>
  <c r="B354" i="15"/>
  <c r="B353" i="15"/>
  <c r="B352" i="15"/>
  <c r="B351" i="15"/>
  <c r="B350" i="15"/>
  <c r="B349" i="15"/>
  <c r="B348" i="15"/>
  <c r="B347" i="15"/>
  <c r="B346" i="15"/>
  <c r="B345" i="15"/>
  <c r="B344" i="15"/>
  <c r="B343" i="15"/>
  <c r="B342" i="15"/>
  <c r="B341" i="15"/>
  <c r="B340" i="15"/>
  <c r="B339" i="15"/>
  <c r="B338" i="15"/>
  <c r="B337" i="15"/>
  <c r="B336" i="15"/>
  <c r="B335" i="15"/>
  <c r="B334" i="15"/>
  <c r="B333" i="15"/>
  <c r="B332" i="15"/>
  <c r="B331" i="15"/>
  <c r="B330" i="15"/>
  <c r="B329" i="15"/>
  <c r="B328" i="15"/>
  <c r="B327" i="15"/>
  <c r="B326" i="15"/>
  <c r="B325" i="15"/>
  <c r="B324" i="15"/>
  <c r="B323" i="15"/>
  <c r="B322" i="15"/>
  <c r="B321" i="15"/>
  <c r="B320" i="15"/>
  <c r="B319" i="15"/>
  <c r="B318" i="15"/>
  <c r="B317" i="15"/>
  <c r="B316" i="15"/>
  <c r="B315" i="15"/>
  <c r="B314" i="15"/>
  <c r="B313" i="15"/>
  <c r="B312" i="15"/>
  <c r="B311" i="15"/>
  <c r="B310" i="15"/>
  <c r="B309" i="15"/>
  <c r="B308" i="15"/>
  <c r="B307" i="15"/>
  <c r="B306" i="15"/>
  <c r="B305" i="15"/>
  <c r="B304" i="15"/>
  <c r="B303" i="15"/>
  <c r="B302" i="15"/>
  <c r="B301" i="15"/>
  <c r="B300" i="15"/>
  <c r="B299" i="15"/>
  <c r="B298" i="15"/>
  <c r="B297" i="15"/>
  <c r="B296" i="15"/>
  <c r="B295" i="15"/>
  <c r="B294" i="15"/>
  <c r="B293" i="15"/>
  <c r="B292" i="15"/>
  <c r="B291" i="15"/>
  <c r="B290" i="15"/>
  <c r="B289" i="15"/>
  <c r="B288" i="15"/>
  <c r="B287" i="15"/>
  <c r="B286" i="15"/>
  <c r="B285" i="15"/>
  <c r="B284" i="15"/>
  <c r="B283" i="15"/>
  <c r="B282" i="15"/>
  <c r="B281" i="15"/>
  <c r="B280" i="15"/>
  <c r="B279" i="15"/>
  <c r="B278" i="15"/>
  <c r="B277" i="15"/>
  <c r="B276" i="15"/>
  <c r="B275" i="15"/>
  <c r="B274" i="15"/>
  <c r="B273" i="15"/>
  <c r="B272" i="15"/>
  <c r="B271" i="15"/>
  <c r="B270" i="15"/>
  <c r="B269" i="15"/>
  <c r="B268" i="15"/>
  <c r="B267" i="15"/>
  <c r="B266" i="15"/>
  <c r="B265" i="15"/>
  <c r="B264" i="15"/>
  <c r="B263" i="15"/>
  <c r="B262" i="15"/>
  <c r="B261" i="15"/>
  <c r="B260" i="15"/>
  <c r="B259" i="15"/>
  <c r="B258" i="15"/>
  <c r="B257" i="15"/>
  <c r="B256" i="15"/>
  <c r="B255" i="15"/>
  <c r="B254" i="15"/>
  <c r="B253" i="15"/>
  <c r="B252" i="15"/>
  <c r="B251" i="15"/>
  <c r="B250" i="15"/>
  <c r="B249" i="15"/>
  <c r="B248" i="15"/>
  <c r="B247" i="15"/>
  <c r="B246" i="15"/>
  <c r="B245" i="15"/>
  <c r="B244" i="15"/>
  <c r="B243" i="15"/>
  <c r="B242" i="15"/>
  <c r="B241" i="15"/>
  <c r="B240" i="15"/>
  <c r="B239" i="15"/>
  <c r="B238" i="15"/>
  <c r="B237" i="15"/>
  <c r="B236" i="15"/>
  <c r="B235" i="15"/>
  <c r="B234" i="15"/>
  <c r="B233" i="15"/>
  <c r="B232" i="15"/>
  <c r="B231" i="15"/>
  <c r="B230" i="15"/>
  <c r="B229" i="15"/>
  <c r="B228" i="15"/>
  <c r="B227" i="15"/>
  <c r="B226" i="15"/>
  <c r="B225" i="15"/>
  <c r="B224" i="15"/>
  <c r="B223" i="15"/>
  <c r="B222" i="15"/>
  <c r="B221" i="15"/>
  <c r="B220" i="15"/>
  <c r="B219" i="15"/>
  <c r="B218" i="15"/>
  <c r="B217" i="15"/>
  <c r="B216" i="15"/>
  <c r="B215" i="15"/>
  <c r="B214" i="15"/>
  <c r="B213" i="15"/>
  <c r="B212" i="15"/>
  <c r="B211" i="15"/>
  <c r="B210" i="15"/>
  <c r="B209" i="15"/>
  <c r="B208" i="15"/>
  <c r="B207" i="15"/>
  <c r="B206" i="15"/>
  <c r="B205" i="15"/>
  <c r="B204" i="15"/>
  <c r="B203" i="15"/>
  <c r="B202" i="15"/>
  <c r="B201" i="15"/>
  <c r="B200" i="15"/>
  <c r="B199" i="15"/>
  <c r="B198" i="15"/>
  <c r="B197" i="15"/>
  <c r="B196" i="15"/>
  <c r="B195" i="15"/>
  <c r="B194" i="15"/>
  <c r="B193" i="15"/>
  <c r="B192" i="15"/>
  <c r="B191" i="15"/>
  <c r="B190" i="15"/>
  <c r="B189" i="15"/>
  <c r="B188" i="15"/>
  <c r="B187" i="15"/>
  <c r="B186" i="15"/>
  <c r="B185" i="15"/>
  <c r="B184" i="15"/>
  <c r="B183" i="15"/>
  <c r="B182" i="15"/>
  <c r="B181" i="15"/>
  <c r="B180" i="15"/>
  <c r="B179" i="15"/>
  <c r="B178" i="15"/>
  <c r="B177" i="15"/>
  <c r="B176" i="15"/>
  <c r="B175" i="15"/>
  <c r="B174" i="15"/>
  <c r="B173" i="15"/>
  <c r="B172" i="15"/>
  <c r="B171" i="15"/>
  <c r="B170" i="15"/>
  <c r="B169" i="15"/>
  <c r="B168" i="15"/>
  <c r="B167" i="15"/>
  <c r="B166" i="15"/>
  <c r="B165" i="15"/>
  <c r="B164" i="15"/>
  <c r="B163" i="15"/>
  <c r="B162" i="15"/>
  <c r="B161" i="15"/>
  <c r="B160" i="15"/>
  <c r="B159" i="15"/>
  <c r="B158" i="15"/>
  <c r="B157" i="15"/>
  <c r="B156" i="15"/>
  <c r="B155" i="15"/>
  <c r="B154" i="15"/>
  <c r="B153" i="15"/>
  <c r="B152" i="15"/>
  <c r="B151" i="15"/>
  <c r="B150" i="15"/>
  <c r="B149" i="15"/>
  <c r="B148" i="15"/>
  <c r="B147" i="15"/>
  <c r="B146" i="15"/>
  <c r="B145" i="15"/>
  <c r="B144" i="15"/>
  <c r="B143" i="15"/>
  <c r="B142" i="15"/>
  <c r="B141" i="15"/>
  <c r="B140" i="15"/>
  <c r="B139" i="15"/>
  <c r="B138" i="15"/>
  <c r="B137" i="15"/>
  <c r="B136" i="15"/>
  <c r="B135" i="15"/>
  <c r="B134" i="15"/>
  <c r="B133" i="15"/>
  <c r="B132" i="15"/>
  <c r="B131" i="15"/>
  <c r="B130" i="15"/>
  <c r="B129" i="15"/>
  <c r="B128" i="15"/>
  <c r="B127" i="15"/>
  <c r="B126" i="15"/>
  <c r="B125" i="15"/>
  <c r="B124" i="15"/>
  <c r="B123" i="15"/>
  <c r="B122" i="15"/>
  <c r="B121" i="15"/>
  <c r="B120" i="15"/>
  <c r="B119" i="15"/>
  <c r="B118" i="15"/>
  <c r="B117" i="15"/>
  <c r="B116" i="15"/>
  <c r="B115" i="15"/>
  <c r="B114" i="15"/>
  <c r="B113" i="15"/>
  <c r="B112" i="15"/>
  <c r="B111" i="15"/>
  <c r="B110" i="15"/>
  <c r="B109" i="15"/>
  <c r="B108" i="15"/>
  <c r="B107" i="15"/>
  <c r="B106" i="15"/>
  <c r="B105" i="15"/>
  <c r="B104" i="15"/>
  <c r="B103" i="15"/>
  <c r="B102" i="15"/>
  <c r="B101" i="15"/>
  <c r="B100" i="15"/>
  <c r="B99" i="15"/>
  <c r="B98" i="15"/>
  <c r="B97" i="15"/>
  <c r="B96" i="15"/>
  <c r="B95" i="15"/>
  <c r="B94" i="15"/>
  <c r="B93" i="15"/>
  <c r="B92" i="15"/>
  <c r="B91" i="15"/>
  <c r="B90" i="15"/>
  <c r="B89" i="15"/>
  <c r="B88" i="15"/>
  <c r="B87" i="15"/>
  <c r="B86" i="15"/>
  <c r="B85" i="15"/>
  <c r="B84" i="15"/>
  <c r="B83" i="15"/>
  <c r="B82" i="15"/>
  <c r="B81" i="15"/>
  <c r="B80" i="15"/>
  <c r="B79" i="15"/>
  <c r="B78" i="15"/>
  <c r="B77" i="15"/>
  <c r="B76" i="15"/>
  <c r="B75" i="15"/>
  <c r="B74" i="15"/>
  <c r="B73" i="15"/>
  <c r="B72" i="15"/>
  <c r="B71" i="15"/>
  <c r="B70" i="15"/>
  <c r="B69" i="15"/>
  <c r="B68" i="15"/>
  <c r="B67" i="15"/>
  <c r="B66" i="15"/>
  <c r="B65" i="15"/>
  <c r="B64" i="15"/>
  <c r="B63" i="15"/>
  <c r="B62" i="15"/>
  <c r="B61" i="15"/>
  <c r="B60" i="15"/>
  <c r="B59" i="15"/>
  <c r="B58" i="15"/>
  <c r="B57" i="15"/>
  <c r="B56" i="15"/>
  <c r="B55" i="15"/>
  <c r="B54" i="15"/>
  <c r="B53" i="15"/>
  <c r="B52" i="15"/>
  <c r="B51" i="15"/>
  <c r="B50" i="15"/>
  <c r="B49" i="15"/>
  <c r="B48" i="15"/>
  <c r="B47" i="15"/>
  <c r="B46" i="15"/>
  <c r="B45" i="15"/>
  <c r="B44" i="15"/>
  <c r="B43" i="15"/>
  <c r="B42" i="15"/>
  <c r="B41" i="15"/>
  <c r="B40" i="15"/>
  <c r="B39" i="15"/>
  <c r="B38" i="15"/>
  <c r="B37" i="15"/>
  <c r="B36" i="15"/>
  <c r="B35" i="15"/>
  <c r="B34" i="15"/>
  <c r="B33" i="15"/>
  <c r="B32" i="15"/>
  <c r="B31" i="15"/>
  <c r="B30" i="15"/>
  <c r="B29" i="15"/>
  <c r="B28" i="15"/>
  <c r="B27" i="15"/>
  <c r="D27" i="15" s="1"/>
  <c r="B26" i="15"/>
  <c r="D26" i="15" s="1"/>
  <c r="B25" i="15"/>
  <c r="D25" i="15" s="1"/>
  <c r="B24" i="15"/>
  <c r="D24" i="15" s="1"/>
  <c r="B23" i="15"/>
  <c r="D23" i="15" s="1"/>
  <c r="B22" i="15"/>
  <c r="D22" i="15" s="1"/>
  <c r="B21" i="15"/>
  <c r="D21" i="15" s="1"/>
  <c r="B20" i="15"/>
  <c r="D20" i="15" s="1"/>
  <c r="B19" i="15"/>
  <c r="D19" i="15" s="1"/>
  <c r="B18" i="15"/>
  <c r="D18" i="15" s="1"/>
  <c r="B17" i="15"/>
  <c r="D17" i="15" s="1"/>
  <c r="B16" i="15"/>
  <c r="D16" i="15" s="1"/>
  <c r="B15" i="15"/>
  <c r="D15" i="15" s="1"/>
</calcChain>
</file>

<file path=xl/sharedStrings.xml><?xml version="1.0" encoding="utf-8"?>
<sst xmlns="http://schemas.openxmlformats.org/spreadsheetml/2006/main" count="346" uniqueCount="144">
  <si>
    <t>山田　一郎</t>
    <rPh sb="0" eb="2">
      <t>ヤマダ</t>
    </rPh>
    <rPh sb="3" eb="4">
      <t>イチ</t>
    </rPh>
    <rPh sb="4" eb="5">
      <t>ロウ</t>
    </rPh>
    <phoneticPr fontId="2"/>
  </si>
  <si>
    <t>階級番号</t>
    <rPh sb="0" eb="2">
      <t>カイキュウ</t>
    </rPh>
    <rPh sb="2" eb="4">
      <t>バンゴウ</t>
    </rPh>
    <phoneticPr fontId="2"/>
  </si>
  <si>
    <t>生年月日</t>
    <rPh sb="0" eb="4">
      <t>セイネンガッピ</t>
    </rPh>
    <phoneticPr fontId="2"/>
  </si>
  <si>
    <t>大会開催日</t>
    <rPh sb="0" eb="2">
      <t>タイカイ</t>
    </rPh>
    <rPh sb="2" eb="5">
      <t>カイサイビ</t>
    </rPh>
    <phoneticPr fontId="2"/>
  </si>
  <si>
    <t>未就園</t>
    <rPh sb="0" eb="1">
      <t>ミ</t>
    </rPh>
    <rPh sb="1" eb="2">
      <t>シュウ</t>
    </rPh>
    <rPh sb="2" eb="3">
      <t>ソノ</t>
    </rPh>
    <phoneticPr fontId="13"/>
  </si>
  <si>
    <t>小1</t>
    <rPh sb="0" eb="1">
      <t>ショウ</t>
    </rPh>
    <phoneticPr fontId="13"/>
  </si>
  <si>
    <t>小2</t>
    <rPh sb="0" eb="1">
      <t>ショウ</t>
    </rPh>
    <phoneticPr fontId="13"/>
  </si>
  <si>
    <t>小3</t>
    <rPh sb="0" eb="1">
      <t>ショウ</t>
    </rPh>
    <phoneticPr fontId="13"/>
  </si>
  <si>
    <t>小4</t>
    <rPh sb="0" eb="1">
      <t>ショウ</t>
    </rPh>
    <phoneticPr fontId="13"/>
  </si>
  <si>
    <t>小5</t>
    <rPh sb="0" eb="1">
      <t>ショウ</t>
    </rPh>
    <phoneticPr fontId="13"/>
  </si>
  <si>
    <t>小6</t>
    <rPh sb="0" eb="1">
      <t>ショウ</t>
    </rPh>
    <phoneticPr fontId="13"/>
  </si>
  <si>
    <t>中1</t>
    <rPh sb="0" eb="1">
      <t>チュウ</t>
    </rPh>
    <phoneticPr fontId="13"/>
  </si>
  <si>
    <t>中2</t>
    <rPh sb="0" eb="1">
      <t>チュウ</t>
    </rPh>
    <phoneticPr fontId="13"/>
  </si>
  <si>
    <t>中3</t>
    <rPh sb="0" eb="1">
      <t>チュウ</t>
    </rPh>
    <phoneticPr fontId="13"/>
  </si>
  <si>
    <t>高1</t>
    <rPh sb="0" eb="1">
      <t>コウ</t>
    </rPh>
    <phoneticPr fontId="13"/>
  </si>
  <si>
    <t>高2</t>
    <rPh sb="0" eb="1">
      <t>コウ</t>
    </rPh>
    <phoneticPr fontId="13"/>
  </si>
  <si>
    <t>高3</t>
    <rPh sb="0" eb="1">
      <t>コウ</t>
    </rPh>
    <phoneticPr fontId="13"/>
  </si>
  <si>
    <t>一般</t>
    <rPh sb="0" eb="2">
      <t>イッパン</t>
    </rPh>
    <phoneticPr fontId="13"/>
  </si>
  <si>
    <t>第16回JKJO全日本ジュニア優勝</t>
    <rPh sb="0" eb="1">
      <t>ダイ</t>
    </rPh>
    <rPh sb="3" eb="4">
      <t>カイ</t>
    </rPh>
    <rPh sb="8" eb="11">
      <t>ゼンニホン</t>
    </rPh>
    <rPh sb="15" eb="17">
      <t>ユウショウ</t>
    </rPh>
    <phoneticPr fontId="2"/>
  </si>
  <si>
    <t>00003987</t>
    <phoneticPr fontId="2"/>
  </si>
  <si>
    <t>やまだ　いちろう</t>
    <phoneticPr fontId="2"/>
  </si>
  <si>
    <t>※大会主催者が必ず入力</t>
    <rPh sb="1" eb="3">
      <t>タイカイ</t>
    </rPh>
    <rPh sb="3" eb="6">
      <t>シュサイシャ</t>
    </rPh>
    <rPh sb="7" eb="8">
      <t>カナラ</t>
    </rPh>
    <rPh sb="9" eb="11">
      <t>ニュウリョク</t>
    </rPh>
    <phoneticPr fontId="2"/>
  </si>
  <si>
    <r>
      <t xml:space="preserve">階　  級
</t>
    </r>
    <r>
      <rPr>
        <b/>
        <sz val="10"/>
        <color indexed="10"/>
        <rFont val="ＭＳ Ｐゴシック"/>
        <family val="3"/>
        <charset val="128"/>
      </rPr>
      <t>自動表示</t>
    </r>
    <rPh sb="0" eb="1">
      <t>カイ</t>
    </rPh>
    <rPh sb="4" eb="5">
      <t>キュウ</t>
    </rPh>
    <rPh sb="6" eb="8">
      <t>ジドウ</t>
    </rPh>
    <rPh sb="8" eb="10">
      <t>ヒョウジ</t>
    </rPh>
    <phoneticPr fontId="2"/>
  </si>
  <si>
    <r>
      <t xml:space="preserve">JKC登録ID
</t>
    </r>
    <r>
      <rPr>
        <b/>
        <sz val="10"/>
        <color rgb="FFFF0000"/>
        <rFont val="ＭＳ Ｐゴシック"/>
        <family val="3"/>
        <charset val="128"/>
      </rPr>
      <t>未登録は空欄</t>
    </r>
    <rPh sb="3" eb="5">
      <t>トウロク</t>
    </rPh>
    <rPh sb="8" eb="11">
      <t>ミトウロク</t>
    </rPh>
    <rPh sb="12" eb="14">
      <t>クウラン</t>
    </rPh>
    <phoneticPr fontId="2"/>
  </si>
  <si>
    <r>
      <t xml:space="preserve">階級番号
</t>
    </r>
    <r>
      <rPr>
        <b/>
        <sz val="10"/>
        <color indexed="10"/>
        <rFont val="ＭＳ Ｐゴシック"/>
        <family val="3"/>
        <charset val="128"/>
      </rPr>
      <t>シート２参照</t>
    </r>
    <rPh sb="0" eb="2">
      <t>カイキュウ</t>
    </rPh>
    <rPh sb="2" eb="4">
      <t>バンゴウ</t>
    </rPh>
    <rPh sb="9" eb="11">
      <t>サンショウ</t>
    </rPh>
    <phoneticPr fontId="2"/>
  </si>
  <si>
    <r>
      <t xml:space="preserve">氏　　名
</t>
    </r>
    <r>
      <rPr>
        <b/>
        <sz val="10"/>
        <color indexed="10"/>
        <rFont val="ＭＳ Ｐゴシック"/>
        <family val="3"/>
        <charset val="128"/>
      </rPr>
      <t>苗字と名前に全角スペース</t>
    </r>
    <rPh sb="0" eb="1">
      <t>シ</t>
    </rPh>
    <rPh sb="3" eb="4">
      <t>メイ</t>
    </rPh>
    <rPh sb="5" eb="7">
      <t>ミョウジ</t>
    </rPh>
    <rPh sb="8" eb="10">
      <t>ナマエ</t>
    </rPh>
    <rPh sb="11" eb="13">
      <t>ゼンカク</t>
    </rPh>
    <phoneticPr fontId="2"/>
  </si>
  <si>
    <r>
      <t xml:space="preserve">ふりがな
</t>
    </r>
    <r>
      <rPr>
        <b/>
        <sz val="10"/>
        <color indexed="10"/>
        <rFont val="ＭＳ Ｐゴシック"/>
        <family val="3"/>
        <charset val="128"/>
      </rPr>
      <t>苗字と名前に全角スペース</t>
    </r>
    <phoneticPr fontId="2"/>
  </si>
  <si>
    <r>
      <t xml:space="preserve">身　長
</t>
    </r>
    <r>
      <rPr>
        <b/>
        <sz val="10"/>
        <color indexed="10"/>
        <rFont val="ＭＳ Ｐゴシック"/>
        <family val="3"/>
        <charset val="128"/>
      </rPr>
      <t>半角</t>
    </r>
    <rPh sb="0" eb="1">
      <t>ミ</t>
    </rPh>
    <rPh sb="2" eb="3">
      <t>オサ</t>
    </rPh>
    <rPh sb="4" eb="6">
      <t>ハンカク</t>
    </rPh>
    <phoneticPr fontId="2"/>
  </si>
  <si>
    <r>
      <t xml:space="preserve">体　重
</t>
    </r>
    <r>
      <rPr>
        <b/>
        <sz val="10"/>
        <color indexed="10"/>
        <rFont val="ＭＳ Ｐゴシック"/>
        <family val="3"/>
        <charset val="128"/>
      </rPr>
      <t>半角</t>
    </r>
    <rPh sb="0" eb="1">
      <t>カラダ</t>
    </rPh>
    <rPh sb="2" eb="3">
      <t>ジュウ</t>
    </rPh>
    <rPh sb="4" eb="6">
      <t>ハンカク</t>
    </rPh>
    <phoneticPr fontId="2"/>
  </si>
  <si>
    <r>
      <rPr>
        <b/>
        <sz val="12"/>
        <color indexed="8"/>
        <rFont val="ＭＳ Ｐゴシック"/>
        <family val="3"/>
        <charset val="128"/>
      </rPr>
      <t>道　場　名</t>
    </r>
    <r>
      <rPr>
        <b/>
        <sz val="11"/>
        <color indexed="8"/>
        <rFont val="ＭＳ Ｐゴシック"/>
        <family val="3"/>
        <charset val="128"/>
      </rPr>
      <t xml:space="preserve">
</t>
    </r>
    <r>
      <rPr>
        <b/>
        <sz val="10"/>
        <color rgb="FFFF0000"/>
        <rFont val="ＭＳ Ｐゴシック"/>
        <family val="3"/>
        <charset val="128"/>
      </rPr>
      <t>文字数が多過ぎる場合は</t>
    </r>
    <r>
      <rPr>
        <b/>
        <sz val="8.5"/>
        <color rgb="FFFF0000"/>
        <rFont val="ＭＳ Ｐゴシック"/>
        <family val="3"/>
        <charset val="128"/>
      </rPr>
      <t xml:space="preserve">
</t>
    </r>
    <r>
      <rPr>
        <b/>
        <sz val="10"/>
        <color rgb="FFFF0000"/>
        <rFont val="ＭＳ Ｐゴシック"/>
        <family val="3"/>
        <charset val="128"/>
      </rPr>
      <t>省略表記させていただきます</t>
    </r>
    <rPh sb="0" eb="1">
      <t>ミチ</t>
    </rPh>
    <rPh sb="2" eb="3">
      <t>バ</t>
    </rPh>
    <rPh sb="4" eb="5">
      <t>メイ</t>
    </rPh>
    <rPh sb="6" eb="9">
      <t>モジスウ</t>
    </rPh>
    <rPh sb="10" eb="12">
      <t>オオス</t>
    </rPh>
    <rPh sb="14" eb="16">
      <t>バアイ</t>
    </rPh>
    <rPh sb="18" eb="20">
      <t>ショウリャク</t>
    </rPh>
    <rPh sb="20" eb="22">
      <t>ヒョウキ</t>
    </rPh>
    <phoneticPr fontId="2"/>
  </si>
  <si>
    <r>
      <t xml:space="preserve">学年
</t>
    </r>
    <r>
      <rPr>
        <b/>
        <sz val="10"/>
        <color rgb="FFFF0000"/>
        <rFont val="ＭＳ Ｐゴシック"/>
        <family val="3"/>
        <charset val="128"/>
      </rPr>
      <t>大会日の学年を自動表示</t>
    </r>
    <rPh sb="0" eb="2">
      <t>ガクネン</t>
    </rPh>
    <rPh sb="3" eb="5">
      <t>タイカイ</t>
    </rPh>
    <rPh sb="5" eb="6">
      <t>ヒ</t>
    </rPh>
    <rPh sb="7" eb="9">
      <t>ガクネン</t>
    </rPh>
    <phoneticPr fontId="2"/>
  </si>
  <si>
    <r>
      <t xml:space="preserve">学年確認
</t>
    </r>
    <r>
      <rPr>
        <b/>
        <sz val="10"/>
        <color rgb="FFFF0000"/>
        <rFont val="ＭＳ Ｐゴシック"/>
        <family val="3"/>
        <charset val="128"/>
      </rPr>
      <t>ｴﾗｰの場合のみ表示</t>
    </r>
    <rPh sb="0" eb="2">
      <t>ガクネン</t>
    </rPh>
    <rPh sb="2" eb="4">
      <t>カクニン</t>
    </rPh>
    <rPh sb="9" eb="11">
      <t>バアイ</t>
    </rPh>
    <rPh sb="13" eb="15">
      <t>ヒョウジ</t>
    </rPh>
    <phoneticPr fontId="2"/>
  </si>
  <si>
    <t>受付番号</t>
    <rPh sb="0" eb="2">
      <t>ウケツ</t>
    </rPh>
    <rPh sb="2" eb="4">
      <t>バンゴウ</t>
    </rPh>
    <phoneticPr fontId="12"/>
  </si>
  <si>
    <t>級・段</t>
    <rPh sb="0" eb="1">
      <t>キュウ</t>
    </rPh>
    <rPh sb="2" eb="3">
      <t>ダン</t>
    </rPh>
    <phoneticPr fontId="12"/>
  </si>
  <si>
    <t>小学6年男子43kg未満</t>
  </si>
  <si>
    <r>
      <t xml:space="preserve">大会入賞歴
</t>
    </r>
    <r>
      <rPr>
        <b/>
        <sz val="11"/>
        <color rgb="FFFF0000"/>
        <rFont val="ＭＳ Ｐゴシック"/>
        <family val="3"/>
        <charset val="128"/>
      </rPr>
      <t>過去1年以内の入賞歴を入力</t>
    </r>
    <rPh sb="0" eb="2">
      <t>タイカイ</t>
    </rPh>
    <rPh sb="2" eb="5">
      <t>ニュウショウレキ</t>
    </rPh>
    <rPh sb="6" eb="8">
      <t>カコ</t>
    </rPh>
    <rPh sb="9" eb="10">
      <t>ネン</t>
    </rPh>
    <rPh sb="10" eb="12">
      <t>イナイ</t>
    </rPh>
    <rPh sb="13" eb="16">
      <t>ニュウショウレキ</t>
    </rPh>
    <rPh sb="17" eb="19">
      <t>ニュウリョク</t>
    </rPh>
    <phoneticPr fontId="2"/>
  </si>
  <si>
    <t>対応学年</t>
    <rPh sb="0" eb="2">
      <t>タイオウ</t>
    </rPh>
    <rPh sb="2" eb="4">
      <t>ガクネン</t>
    </rPh>
    <phoneticPr fontId="12"/>
  </si>
  <si>
    <t>年齢</t>
    <rPh sb="0" eb="2">
      <t>ネンレイ</t>
    </rPh>
    <phoneticPr fontId="12"/>
  </si>
  <si>
    <t>学年</t>
    <rPh sb="0" eb="2">
      <t>ガクネン</t>
    </rPh>
    <phoneticPr fontId="12"/>
  </si>
  <si>
    <t>例</t>
    <rPh sb="0" eb="1">
      <t>レイ</t>
    </rPh>
    <phoneticPr fontId="12"/>
  </si>
  <si>
    <t>※こちらはメール添付にてご提出をお願いします。尚、パンフレットなどには記載頂いた文字情報をそのまま掲載致します。</t>
    <rPh sb="8" eb="10">
      <t>テンプ</t>
    </rPh>
    <rPh sb="13" eb="15">
      <t>テイシュツ</t>
    </rPh>
    <rPh sb="17" eb="18">
      <t>ネガ</t>
    </rPh>
    <rPh sb="23" eb="24">
      <t>ナオ</t>
    </rPh>
    <rPh sb="35" eb="37">
      <t>キサイ</t>
    </rPh>
    <rPh sb="37" eb="38">
      <t>イタダ</t>
    </rPh>
    <rPh sb="40" eb="42">
      <t>モジ</t>
    </rPh>
    <rPh sb="42" eb="44">
      <t>ジョウホウ</t>
    </rPh>
    <rPh sb="49" eb="51">
      <t>ケイサイ</t>
    </rPh>
    <rPh sb="51" eb="52">
      <t>イタ</t>
    </rPh>
    <phoneticPr fontId="2"/>
  </si>
  <si>
    <t>※住所の欄には必ずゼッケン送付先を電話番号・メールアドレスは連絡のとれるものをご入力ください。</t>
    <rPh sb="40" eb="42">
      <t>ニュウリョク</t>
    </rPh>
    <phoneticPr fontId="12"/>
  </si>
  <si>
    <t>道場名</t>
    <phoneticPr fontId="12"/>
  </si>
  <si>
    <t>代表者名</t>
    <phoneticPr fontId="12"/>
  </si>
  <si>
    <t>連絡先住所</t>
  </si>
  <si>
    <t>電話番号</t>
  </si>
  <si>
    <t>メールアドレス</t>
    <phoneticPr fontId="12"/>
  </si>
  <si>
    <t>※以下　無色の枠内に出場選手データのご入力をお願い致します。</t>
    <rPh sb="1" eb="3">
      <t>イカ</t>
    </rPh>
    <rPh sb="4" eb="5">
      <t>ム</t>
    </rPh>
    <rPh sb="5" eb="6">
      <t>イロ</t>
    </rPh>
    <rPh sb="7" eb="9">
      <t>ワクナイ</t>
    </rPh>
    <rPh sb="10" eb="12">
      <t>シュツジョウ</t>
    </rPh>
    <rPh sb="12" eb="14">
      <t>センシュ</t>
    </rPh>
    <rPh sb="19" eb="21">
      <t>ニュウリョク</t>
    </rPh>
    <rPh sb="23" eb="24">
      <t>ネガイ</t>
    </rPh>
    <rPh sb="25" eb="26">
      <t>タ</t>
    </rPh>
    <phoneticPr fontId="2"/>
  </si>
  <si>
    <t>階級</t>
    <rPh sb="0" eb="2">
      <t>カイキュウ</t>
    </rPh>
    <phoneticPr fontId="2"/>
  </si>
  <si>
    <t>※無色の枠内に入力をお願いします。</t>
    <rPh sb="1" eb="2">
      <t>ム</t>
    </rPh>
    <rPh sb="2" eb="3">
      <t>イロ</t>
    </rPh>
    <rPh sb="4" eb="5">
      <t>ワク</t>
    </rPh>
    <rPh sb="5" eb="6">
      <t>ナイ</t>
    </rPh>
    <rPh sb="7" eb="9">
      <t>ニュウリョク</t>
    </rPh>
    <rPh sb="11" eb="12">
      <t>ネガイ</t>
    </rPh>
    <phoneticPr fontId="2"/>
  </si>
  <si>
    <t>年少</t>
    <rPh sb="0" eb="2">
      <t>ネンショウ</t>
    </rPh>
    <phoneticPr fontId="13"/>
  </si>
  <si>
    <t>年中</t>
    <rPh sb="0" eb="2">
      <t>ネンチュウ</t>
    </rPh>
    <phoneticPr fontId="13"/>
  </si>
  <si>
    <t>年長</t>
    <rPh sb="0" eb="2">
      <t>ネンチョウ</t>
    </rPh>
    <phoneticPr fontId="13"/>
  </si>
  <si>
    <t>へメールで送る</t>
    <rPh sb="5" eb="6">
      <t>オク</t>
    </rPh>
    <phoneticPr fontId="12"/>
  </si>
  <si>
    <t>硬式 小学1～2年男女混合</t>
    <rPh sb="0" eb="2">
      <t>コウシキ</t>
    </rPh>
    <rPh sb="9" eb="11">
      <t>ダンジョ</t>
    </rPh>
    <rPh sb="11" eb="13">
      <t>コンゴウ</t>
    </rPh>
    <phoneticPr fontId="12"/>
  </si>
  <si>
    <t>硬式 小学3～4年男女混合</t>
  </si>
  <si>
    <t>硬式 小学5～6年男子</t>
    <rPh sb="0" eb="2">
      <t>コウシキ</t>
    </rPh>
    <rPh sb="9" eb="11">
      <t>ダンシ</t>
    </rPh>
    <phoneticPr fontId="12"/>
  </si>
  <si>
    <t>硬式 小学5～6年女子</t>
    <rPh sb="0" eb="2">
      <t>コウシキ</t>
    </rPh>
    <rPh sb="9" eb="11">
      <t>ジョシ</t>
    </rPh>
    <phoneticPr fontId="12"/>
  </si>
  <si>
    <t>硬式 中学男子</t>
    <rPh sb="0" eb="2">
      <t>コウシキ</t>
    </rPh>
    <rPh sb="3" eb="5">
      <t>チュウガク</t>
    </rPh>
    <rPh sb="5" eb="7">
      <t>ダンシ</t>
    </rPh>
    <phoneticPr fontId="12"/>
  </si>
  <si>
    <t>硬式 一般女子（中学生以上）</t>
    <rPh sb="0" eb="2">
      <t>コウシキ</t>
    </rPh>
    <rPh sb="3" eb="5">
      <t>イッパン</t>
    </rPh>
    <rPh sb="5" eb="7">
      <t>ジョシ</t>
    </rPh>
    <rPh sb="8" eb="11">
      <t>チュウガクセイ</t>
    </rPh>
    <rPh sb="11" eb="13">
      <t>イジョウ</t>
    </rPh>
    <phoneticPr fontId="12"/>
  </si>
  <si>
    <t>硬式 シニア（40才以上）</t>
    <rPh sb="0" eb="2">
      <t>コウシキ</t>
    </rPh>
    <rPh sb="9" eb="10">
      <t>サイ</t>
    </rPh>
    <rPh sb="10" eb="12">
      <t>イジョウ</t>
    </rPh>
    <phoneticPr fontId="12"/>
  </si>
  <si>
    <t>masurao@k-world.jp</t>
    <phoneticPr fontId="12"/>
  </si>
  <si>
    <t>0</t>
    <phoneticPr fontId="12"/>
  </si>
  <si>
    <t>Ｗエントリー</t>
    <phoneticPr fontId="12"/>
  </si>
  <si>
    <t>○○道場</t>
    <rPh sb="2" eb="4">
      <t>ドウジョウ</t>
    </rPh>
    <phoneticPr fontId="2"/>
  </si>
  <si>
    <t>〒</t>
    <phoneticPr fontId="12"/>
  </si>
  <si>
    <t>JKC登録選手</t>
    <rPh sb="3" eb="5">
      <t>トウロク</t>
    </rPh>
    <rPh sb="5" eb="7">
      <t>センシュ</t>
    </rPh>
    <phoneticPr fontId="2"/>
  </si>
  <si>
    <t>JKC未登録選手</t>
    <rPh sb="3" eb="4">
      <t>ミ</t>
    </rPh>
    <rPh sb="4" eb="6">
      <t>トウロク</t>
    </rPh>
    <rPh sb="6" eb="8">
      <t>センシュ</t>
    </rPh>
    <phoneticPr fontId="2"/>
  </si>
  <si>
    <r>
      <t>合計金額</t>
    </r>
    <r>
      <rPr>
        <b/>
        <sz val="22"/>
        <color rgb="FFFF0000"/>
        <rFont val="ＭＳ Ｐゴシック"/>
        <family val="3"/>
        <charset val="128"/>
      </rPr>
      <t>（自動計算）</t>
    </r>
    <phoneticPr fontId="12"/>
  </si>
  <si>
    <t>円</t>
    <rPh sb="0" eb="1">
      <t>エン</t>
    </rPh>
    <phoneticPr fontId="12"/>
  </si>
  <si>
    <t>←　出場選手の中のＷエントリーの人数を入力してください。</t>
    <rPh sb="2" eb="4">
      <t>シュツジョウ</t>
    </rPh>
    <rPh sb="4" eb="6">
      <t>センシュ</t>
    </rPh>
    <rPh sb="7" eb="8">
      <t>ナカ</t>
    </rPh>
    <rPh sb="16" eb="18">
      <t>ニンズウ</t>
    </rPh>
    <rPh sb="19" eb="21">
      <t>ニュウリョク</t>
    </rPh>
    <phoneticPr fontId="12"/>
  </si>
  <si>
    <t>年中</t>
    <rPh sb="0" eb="2">
      <t>ネンチュウ</t>
    </rPh>
    <phoneticPr fontId="2"/>
  </si>
  <si>
    <t>年長</t>
    <rPh sb="0" eb="2">
      <t>ネンチョウ</t>
    </rPh>
    <phoneticPr fontId="2"/>
  </si>
  <si>
    <t>シニア無差別（40歳以上）</t>
    <rPh sb="3" eb="6">
      <t>ムサベツ</t>
    </rPh>
    <rPh sb="9" eb="10">
      <t>サイ</t>
    </rPh>
    <rPh sb="10" eb="12">
      <t>イジョウ</t>
    </rPh>
    <phoneticPr fontId="12"/>
  </si>
  <si>
    <t>型 小学1～2年初級</t>
    <rPh sb="0" eb="1">
      <t>カタ</t>
    </rPh>
    <rPh sb="2" eb="4">
      <t>ショウガク</t>
    </rPh>
    <rPh sb="7" eb="8">
      <t>ネン</t>
    </rPh>
    <rPh sb="8" eb="10">
      <t>ショキュウ</t>
    </rPh>
    <phoneticPr fontId="12"/>
  </si>
  <si>
    <t>型 小学1～2年中上級</t>
    <rPh sb="0" eb="1">
      <t>カタ</t>
    </rPh>
    <rPh sb="2" eb="4">
      <t>ショウガク</t>
    </rPh>
    <rPh sb="7" eb="8">
      <t>ネン</t>
    </rPh>
    <rPh sb="8" eb="9">
      <t>チュウ</t>
    </rPh>
    <rPh sb="9" eb="11">
      <t>ジョウキュウ</t>
    </rPh>
    <phoneticPr fontId="12"/>
  </si>
  <si>
    <t>型 小学3～4年初級</t>
    <rPh sb="0" eb="1">
      <t>カタ</t>
    </rPh>
    <rPh sb="2" eb="4">
      <t>ショウガク</t>
    </rPh>
    <rPh sb="7" eb="8">
      <t>ネン</t>
    </rPh>
    <rPh sb="8" eb="10">
      <t>ショキュウ</t>
    </rPh>
    <phoneticPr fontId="12"/>
  </si>
  <si>
    <t>型 小学3～4年中上級</t>
    <rPh sb="0" eb="1">
      <t>カタ</t>
    </rPh>
    <rPh sb="2" eb="4">
      <t>ショウガク</t>
    </rPh>
    <rPh sb="7" eb="8">
      <t>ネン</t>
    </rPh>
    <rPh sb="8" eb="9">
      <t>チュウ</t>
    </rPh>
    <rPh sb="9" eb="11">
      <t>ジョウキュウ</t>
    </rPh>
    <phoneticPr fontId="12"/>
  </si>
  <si>
    <t>型 小学5～6年初級</t>
    <rPh sb="0" eb="1">
      <t>カタ</t>
    </rPh>
    <rPh sb="2" eb="4">
      <t>ショウガク</t>
    </rPh>
    <rPh sb="7" eb="8">
      <t>ネン</t>
    </rPh>
    <rPh sb="8" eb="10">
      <t>ショキュウ</t>
    </rPh>
    <phoneticPr fontId="12"/>
  </si>
  <si>
    <t>型 小学5～6年中級</t>
    <rPh sb="0" eb="1">
      <t>カタ</t>
    </rPh>
    <rPh sb="2" eb="4">
      <t>ショウガク</t>
    </rPh>
    <rPh sb="7" eb="8">
      <t>ネン</t>
    </rPh>
    <rPh sb="8" eb="10">
      <t>チュウキュウ</t>
    </rPh>
    <phoneticPr fontId="12"/>
  </si>
  <si>
    <t>型 小学5～6年上級</t>
    <rPh sb="0" eb="1">
      <t>カタ</t>
    </rPh>
    <rPh sb="2" eb="4">
      <t>ショウガク</t>
    </rPh>
    <rPh sb="7" eb="8">
      <t>ネン</t>
    </rPh>
    <rPh sb="8" eb="10">
      <t>ジョウキュウ</t>
    </rPh>
    <phoneticPr fontId="12"/>
  </si>
  <si>
    <t>型 中高生有級</t>
    <rPh sb="0" eb="1">
      <t>カタ</t>
    </rPh>
    <rPh sb="2" eb="5">
      <t>チュウコウセイ</t>
    </rPh>
    <rPh sb="5" eb="6">
      <t>ア</t>
    </rPh>
    <rPh sb="6" eb="7">
      <t>キュウ</t>
    </rPh>
    <phoneticPr fontId="12"/>
  </si>
  <si>
    <t>型 中高生・一般有段</t>
    <rPh sb="0" eb="1">
      <t>カタ</t>
    </rPh>
    <rPh sb="2" eb="5">
      <t>チュウコウセイ</t>
    </rPh>
    <rPh sb="6" eb="8">
      <t>イッパン</t>
    </rPh>
    <rPh sb="8" eb="10">
      <t>ユウダン</t>
    </rPh>
    <phoneticPr fontId="12"/>
  </si>
  <si>
    <t>6600</t>
    <phoneticPr fontId="12"/>
  </si>
  <si>
    <t>2200</t>
    <phoneticPr fontId="12"/>
  </si>
  <si>
    <t>7700</t>
    <phoneticPr fontId="12"/>
  </si>
  <si>
    <t>2026年11月13日(金)締切り</t>
    <rPh sb="12" eb="13">
      <t>キン</t>
    </rPh>
    <phoneticPr fontId="12"/>
  </si>
  <si>
    <t>第28回丈夫カップ　道場別エントリーシート</t>
    <rPh sb="0" eb="1">
      <t>ダイ</t>
    </rPh>
    <rPh sb="3" eb="4">
      <t>カイ</t>
    </rPh>
    <rPh sb="4" eb="6">
      <t>マスラオ</t>
    </rPh>
    <phoneticPr fontId="12"/>
  </si>
  <si>
    <t>幼児男女混合上級</t>
    <rPh sb="0" eb="2">
      <t>ヨウジ</t>
    </rPh>
    <rPh sb="2" eb="4">
      <t>ダンジョ</t>
    </rPh>
    <rPh sb="4" eb="6">
      <t>コンゴウ</t>
    </rPh>
    <rPh sb="6" eb="8">
      <t>ジョウキュウ</t>
    </rPh>
    <phoneticPr fontId="12"/>
  </si>
  <si>
    <t>小学1年男子上級</t>
    <phoneticPr fontId="12"/>
  </si>
  <si>
    <t>小学2年男子上級</t>
    <phoneticPr fontId="12"/>
  </si>
  <si>
    <t>小学3年男子上級</t>
    <phoneticPr fontId="12"/>
  </si>
  <si>
    <t>小学4年男子上級30kg未満</t>
    <phoneticPr fontId="12"/>
  </si>
  <si>
    <t>小学4年男子上級30kg以上</t>
    <phoneticPr fontId="12"/>
  </si>
  <si>
    <t>小学5年男子上級35kg未満</t>
    <phoneticPr fontId="12"/>
  </si>
  <si>
    <t>小学5年男子上級35kg以上</t>
    <phoneticPr fontId="12"/>
  </si>
  <si>
    <t>小学6年男子上級40kg未満</t>
    <phoneticPr fontId="12"/>
  </si>
  <si>
    <t>小学6年男子上級40kg以上</t>
    <phoneticPr fontId="2"/>
  </si>
  <si>
    <t>中学1年男子</t>
    <rPh sb="0" eb="2">
      <t>チュウガク</t>
    </rPh>
    <rPh sb="3" eb="4">
      <t>ネン</t>
    </rPh>
    <rPh sb="4" eb="6">
      <t>ダンシ</t>
    </rPh>
    <phoneticPr fontId="12"/>
  </si>
  <si>
    <t>中学2～3年男子55kg未満</t>
    <phoneticPr fontId="2"/>
  </si>
  <si>
    <t>中学2～3年男子55kg以上</t>
    <rPh sb="0" eb="2">
      <t>チュウガク</t>
    </rPh>
    <rPh sb="5" eb="6">
      <t>ネン</t>
    </rPh>
    <rPh sb="6" eb="8">
      <t>ダンシ</t>
    </rPh>
    <rPh sb="12" eb="14">
      <t>イジョウ</t>
    </rPh>
    <phoneticPr fontId="2"/>
  </si>
  <si>
    <t>高校男子60kg未満</t>
    <phoneticPr fontId="2"/>
  </si>
  <si>
    <t>高校男子60kg以上</t>
    <rPh sb="0" eb="2">
      <t>コウコウ</t>
    </rPh>
    <rPh sb="2" eb="4">
      <t>ダンシ</t>
    </rPh>
    <rPh sb="8" eb="10">
      <t>イジョウ</t>
    </rPh>
    <phoneticPr fontId="2"/>
  </si>
  <si>
    <t>小学1年女子上級</t>
    <rPh sb="0" eb="2">
      <t>ショウガク</t>
    </rPh>
    <rPh sb="3" eb="4">
      <t>ネン</t>
    </rPh>
    <rPh sb="4" eb="6">
      <t>ジョシ</t>
    </rPh>
    <rPh sb="6" eb="8">
      <t>ジョウキュウ</t>
    </rPh>
    <phoneticPr fontId="12"/>
  </si>
  <si>
    <t>小学2年女子上級</t>
    <rPh sb="0" eb="2">
      <t>ショウガク</t>
    </rPh>
    <rPh sb="3" eb="4">
      <t>ネン</t>
    </rPh>
    <rPh sb="4" eb="6">
      <t>ジョシ</t>
    </rPh>
    <rPh sb="6" eb="8">
      <t>ジョウキュウ</t>
    </rPh>
    <phoneticPr fontId="12"/>
  </si>
  <si>
    <t>小学3年女子上級</t>
    <rPh sb="0" eb="2">
      <t>ショウガク</t>
    </rPh>
    <rPh sb="3" eb="4">
      <t>ネン</t>
    </rPh>
    <rPh sb="4" eb="6">
      <t>ジョシ</t>
    </rPh>
    <rPh sb="6" eb="8">
      <t>ジョウキュウ</t>
    </rPh>
    <phoneticPr fontId="12"/>
  </si>
  <si>
    <t>小学4年女子上級</t>
    <rPh sb="0" eb="2">
      <t>ショウガク</t>
    </rPh>
    <rPh sb="3" eb="4">
      <t>ネン</t>
    </rPh>
    <rPh sb="4" eb="6">
      <t>ジョシ</t>
    </rPh>
    <rPh sb="6" eb="8">
      <t>ジョウキュウ</t>
    </rPh>
    <phoneticPr fontId="12"/>
  </si>
  <si>
    <t>小学5年女子上級</t>
    <rPh sb="0" eb="2">
      <t>ショウガク</t>
    </rPh>
    <rPh sb="3" eb="4">
      <t>ネン</t>
    </rPh>
    <rPh sb="4" eb="6">
      <t>ジョシ</t>
    </rPh>
    <rPh sb="6" eb="8">
      <t>ジョウキュウ</t>
    </rPh>
    <phoneticPr fontId="12"/>
  </si>
  <si>
    <t>小学6年女子上級</t>
    <rPh sb="0" eb="2">
      <t>ショウガク</t>
    </rPh>
    <rPh sb="3" eb="4">
      <t>ネン</t>
    </rPh>
    <rPh sb="4" eb="6">
      <t>ジョシ</t>
    </rPh>
    <rPh sb="6" eb="8">
      <t>ジョウキュウ</t>
    </rPh>
    <phoneticPr fontId="12"/>
  </si>
  <si>
    <t>中学1年女子</t>
    <rPh sb="0" eb="2">
      <t>チュウガク</t>
    </rPh>
    <rPh sb="3" eb="4">
      <t>ネン</t>
    </rPh>
    <rPh sb="4" eb="6">
      <t>ジョシ</t>
    </rPh>
    <phoneticPr fontId="12"/>
  </si>
  <si>
    <t>中学2～3年女子50Kg未満</t>
    <rPh sb="0" eb="2">
      <t>チュウガク</t>
    </rPh>
    <rPh sb="5" eb="6">
      <t>ネン</t>
    </rPh>
    <rPh sb="6" eb="8">
      <t>ジョシ</t>
    </rPh>
    <rPh sb="12" eb="14">
      <t>ミマン</t>
    </rPh>
    <phoneticPr fontId="12"/>
  </si>
  <si>
    <t>中学2～3年女子50Kg以上</t>
    <rPh sb="0" eb="2">
      <t>チュウガク</t>
    </rPh>
    <rPh sb="5" eb="6">
      <t>ネン</t>
    </rPh>
    <rPh sb="6" eb="8">
      <t>ジョシ</t>
    </rPh>
    <rPh sb="12" eb="14">
      <t>イジョウ</t>
    </rPh>
    <phoneticPr fontId="12"/>
  </si>
  <si>
    <t>高校女子</t>
    <rPh sb="0" eb="2">
      <t>コウコウ</t>
    </rPh>
    <rPh sb="2" eb="4">
      <t>ジョシ</t>
    </rPh>
    <phoneticPr fontId="2"/>
  </si>
  <si>
    <t>幼児男女混合初級</t>
    <rPh sb="0" eb="2">
      <t>ヨウジ</t>
    </rPh>
    <rPh sb="2" eb="4">
      <t>ダンジョ</t>
    </rPh>
    <rPh sb="4" eb="6">
      <t>コンゴウ</t>
    </rPh>
    <rPh sb="6" eb="8">
      <t>ショキュウ</t>
    </rPh>
    <phoneticPr fontId="12"/>
  </si>
  <si>
    <t>小学1年男子初級</t>
    <phoneticPr fontId="12"/>
  </si>
  <si>
    <t>小学2年男子初級</t>
    <phoneticPr fontId="12"/>
  </si>
  <si>
    <t>小学3年男子初級</t>
    <phoneticPr fontId="12"/>
  </si>
  <si>
    <t>小学4年男子初級</t>
    <phoneticPr fontId="12"/>
  </si>
  <si>
    <t>小学5年男子初級</t>
    <phoneticPr fontId="12"/>
  </si>
  <si>
    <t>小学6年男子初級</t>
    <rPh sb="0" eb="2">
      <t>ショウガク</t>
    </rPh>
    <rPh sb="3" eb="4">
      <t>ネン</t>
    </rPh>
    <rPh sb="4" eb="6">
      <t>ダンシ</t>
    </rPh>
    <rPh sb="6" eb="8">
      <t>ショキュウ</t>
    </rPh>
    <phoneticPr fontId="12"/>
  </si>
  <si>
    <t>中学男子初級</t>
    <rPh sb="0" eb="2">
      <t>チュウガク</t>
    </rPh>
    <rPh sb="2" eb="4">
      <t>ダンシ</t>
    </rPh>
    <rPh sb="4" eb="6">
      <t>ショキュウ</t>
    </rPh>
    <phoneticPr fontId="12"/>
  </si>
  <si>
    <t>小学1～2年女子初級</t>
    <rPh sb="0" eb="2">
      <t>ショウガク</t>
    </rPh>
    <rPh sb="5" eb="6">
      <t>ネン</t>
    </rPh>
    <rPh sb="6" eb="8">
      <t>ジョシ</t>
    </rPh>
    <rPh sb="8" eb="10">
      <t>ショキュウ</t>
    </rPh>
    <phoneticPr fontId="12"/>
  </si>
  <si>
    <t>小学3～4年女子初級</t>
    <rPh sb="0" eb="2">
      <t>ショウガク</t>
    </rPh>
    <rPh sb="5" eb="6">
      <t>ネン</t>
    </rPh>
    <rPh sb="6" eb="8">
      <t>ジョシ</t>
    </rPh>
    <rPh sb="8" eb="10">
      <t>ショキュウ</t>
    </rPh>
    <phoneticPr fontId="12"/>
  </si>
  <si>
    <t>小学5～6年女子初級</t>
    <rPh sb="0" eb="2">
      <t>ショウガク</t>
    </rPh>
    <rPh sb="5" eb="6">
      <t>ネン</t>
    </rPh>
    <rPh sb="6" eb="8">
      <t>ジョシ</t>
    </rPh>
    <rPh sb="8" eb="10">
      <t>ショキュウ</t>
    </rPh>
    <phoneticPr fontId="12"/>
  </si>
  <si>
    <t>中学女子初級</t>
    <rPh sb="0" eb="2">
      <t>チュウガク</t>
    </rPh>
    <rPh sb="2" eb="4">
      <t>ジョシ</t>
    </rPh>
    <rPh sb="4" eb="6">
      <t>ショキュウ</t>
    </rPh>
    <phoneticPr fontId="12"/>
  </si>
  <si>
    <t>幼児男女混合初心</t>
    <rPh sb="0" eb="2">
      <t>ヨウジ</t>
    </rPh>
    <rPh sb="2" eb="4">
      <t>ダンジョ</t>
    </rPh>
    <rPh sb="4" eb="6">
      <t>コンゴウ</t>
    </rPh>
    <rPh sb="6" eb="8">
      <t>ショシン</t>
    </rPh>
    <phoneticPr fontId="12"/>
  </si>
  <si>
    <t>小学1年男子初心</t>
    <phoneticPr fontId="12"/>
  </si>
  <si>
    <t>小学2年男子初心</t>
    <phoneticPr fontId="12"/>
  </si>
  <si>
    <t>小学3年男子初心</t>
    <phoneticPr fontId="12"/>
  </si>
  <si>
    <t>小学4年男子初心</t>
    <phoneticPr fontId="12"/>
  </si>
  <si>
    <t>小学5年男子初心</t>
    <phoneticPr fontId="12"/>
  </si>
  <si>
    <t>小学6年男子初心</t>
    <rPh sb="0" eb="2">
      <t>ショウガク</t>
    </rPh>
    <rPh sb="3" eb="4">
      <t>ネン</t>
    </rPh>
    <rPh sb="4" eb="6">
      <t>ダンシ</t>
    </rPh>
    <rPh sb="6" eb="8">
      <t>ショシン</t>
    </rPh>
    <phoneticPr fontId="12"/>
  </si>
  <si>
    <t>中学男子初心</t>
    <phoneticPr fontId="12"/>
  </si>
  <si>
    <t>小学1～2年女子初心</t>
    <rPh sb="0" eb="2">
      <t>ショウガク</t>
    </rPh>
    <rPh sb="5" eb="6">
      <t>ネン</t>
    </rPh>
    <rPh sb="6" eb="8">
      <t>ジョシ</t>
    </rPh>
    <rPh sb="8" eb="10">
      <t>ショシン</t>
    </rPh>
    <phoneticPr fontId="12"/>
  </si>
  <si>
    <t>小学3～4年女子初心</t>
    <rPh sb="0" eb="2">
      <t>ショウガク</t>
    </rPh>
    <rPh sb="5" eb="6">
      <t>ネン</t>
    </rPh>
    <rPh sb="6" eb="8">
      <t>ジョシ</t>
    </rPh>
    <rPh sb="8" eb="10">
      <t>ショシン</t>
    </rPh>
    <phoneticPr fontId="12"/>
  </si>
  <si>
    <t>小学5～6年女子初心</t>
    <rPh sb="0" eb="2">
      <t>ショウガク</t>
    </rPh>
    <rPh sb="5" eb="6">
      <t>ネン</t>
    </rPh>
    <rPh sb="6" eb="8">
      <t>ジョシ</t>
    </rPh>
    <rPh sb="8" eb="10">
      <t>ショシン</t>
    </rPh>
    <phoneticPr fontId="12"/>
  </si>
  <si>
    <t>中学女子初心</t>
    <phoneticPr fontId="12"/>
  </si>
  <si>
    <t>一般女子上級　（中学生以上）</t>
    <phoneticPr fontId="12"/>
  </si>
  <si>
    <t>シニア軽量級　（40才以上70kg未満)</t>
    <phoneticPr fontId="12"/>
  </si>
  <si>
    <t>一般男子初級　軽量級　（70kg未満）高校生以上</t>
    <rPh sb="0" eb="2">
      <t>イッパン</t>
    </rPh>
    <rPh sb="2" eb="4">
      <t>ダンシ</t>
    </rPh>
    <rPh sb="4" eb="6">
      <t>ショキュウ</t>
    </rPh>
    <rPh sb="7" eb="10">
      <t>ケイリョウキュウ</t>
    </rPh>
    <rPh sb="16" eb="18">
      <t>ミマン</t>
    </rPh>
    <rPh sb="19" eb="22">
      <t>コウコウセイ</t>
    </rPh>
    <rPh sb="22" eb="24">
      <t>イジョウ</t>
    </rPh>
    <phoneticPr fontId="12"/>
  </si>
  <si>
    <t>一般男子初級　無差別　（70kg以上）高校生以上</t>
    <rPh sb="0" eb="2">
      <t>イッパン</t>
    </rPh>
    <rPh sb="2" eb="4">
      <t>ダンシ</t>
    </rPh>
    <rPh sb="4" eb="6">
      <t>ショキュウ</t>
    </rPh>
    <rPh sb="7" eb="10">
      <t>ムサベツ</t>
    </rPh>
    <rPh sb="16" eb="18">
      <t>イジョウ</t>
    </rPh>
    <rPh sb="19" eb="22">
      <t>コウコウセイ</t>
    </rPh>
    <rPh sb="22" eb="24">
      <t>イジョウ</t>
    </rPh>
    <phoneticPr fontId="12"/>
  </si>
  <si>
    <t>一般男子上級　無差別</t>
    <phoneticPr fontId="12"/>
  </si>
  <si>
    <t>硬式　一般男子　（高校生以上）</t>
    <rPh sb="0" eb="2">
      <t>コウシキ</t>
    </rPh>
    <rPh sb="3" eb="5">
      <t>イッパン</t>
    </rPh>
    <rPh sb="5" eb="7">
      <t>ダンシ</t>
    </rPh>
    <rPh sb="9" eb="12">
      <t>コウコウセイ</t>
    </rPh>
    <rPh sb="12" eb="14">
      <t>イジョウ</t>
    </rPh>
    <phoneticPr fontId="12"/>
  </si>
  <si>
    <t>型　幼児の部</t>
    <rPh sb="0" eb="1">
      <t>カタ</t>
    </rPh>
    <rPh sb="2" eb="4">
      <t>ヨウジ</t>
    </rPh>
    <rPh sb="5" eb="6">
      <t>ブ</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</si>
</sst>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名&quot;"/>
    <numFmt numFmtId="177" formatCode="@&quot;円&quot;"/>
  </numFmts>
  <fonts count="43"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b/>
      <sz val="11"/>
      <color indexed="8"/>
      <name val="ＭＳ Ｐゴシック"/>
      <family val="3"/>
      <charset val="128"/>
    </font>
    <font>
      <sz val="9"/>
      <color indexed="8"/>
      <name val="ＭＳ Ｐゴシック"/>
      <family val="3"/>
      <charset val="128"/>
    </font>
    <font>
      <b/>
      <sz val="12"/>
      <color indexed="8"/>
      <name val="ＭＳ Ｐゴシック"/>
      <family val="3"/>
      <charset val="128"/>
    </font>
    <font>
      <b/>
      <sz val="18"/>
      <color indexed="8"/>
      <name val="ＭＳ Ｐゴシック"/>
      <family val="3"/>
      <charset val="128"/>
    </font>
    <font>
      <b/>
      <sz val="14"/>
      <color indexed="8"/>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4"/>
      <color indexed="8"/>
      <name val="ＭＳ Ｐゴシック"/>
      <family val="3"/>
      <charset val="128"/>
      <scheme val="minor"/>
    </font>
    <font>
      <sz val="6"/>
      <name val="ＭＳ Ｐゴシック"/>
      <family val="3"/>
      <charset val="128"/>
      <scheme val="minor"/>
    </font>
    <font>
      <sz val="6"/>
      <name val="ＭＳ Ｐゴシック"/>
      <family val="2"/>
      <charset val="128"/>
      <scheme val="minor"/>
    </font>
    <font>
      <b/>
      <sz val="8.5"/>
      <color rgb="FFFF0000"/>
      <name val="ＭＳ Ｐゴシック"/>
      <family val="3"/>
      <charset val="128"/>
    </font>
    <font>
      <sz val="11"/>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4"/>
      <color rgb="FFFF0000"/>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sz val="14"/>
      <color indexed="8"/>
      <name val="ＭＳ Ｐゴシック"/>
      <family val="3"/>
      <charset val="128"/>
    </font>
    <font>
      <sz val="14"/>
      <color theme="1"/>
      <name val="ＭＳ Ｐゴシック"/>
      <family val="3"/>
      <charset val="128"/>
    </font>
    <font>
      <b/>
      <sz val="11"/>
      <color rgb="FFFF0000"/>
      <name val="ＭＳ Ｐゴシック"/>
      <family val="3"/>
      <charset val="128"/>
    </font>
    <font>
      <b/>
      <sz val="13"/>
      <color indexed="8"/>
      <name val="ＭＳ Ｐゴシック"/>
      <family val="3"/>
      <charset val="128"/>
    </font>
    <font>
      <b/>
      <sz val="18"/>
      <color theme="1"/>
      <name val="ＭＳ Ｐゴシック"/>
      <family val="3"/>
      <charset val="128"/>
      <scheme val="minor"/>
    </font>
    <font>
      <b/>
      <sz val="10"/>
      <color indexed="10"/>
      <name val="ＭＳ Ｐゴシック"/>
      <family val="3"/>
      <charset val="128"/>
    </font>
    <font>
      <b/>
      <sz val="10"/>
      <color rgb="FFFF0000"/>
      <name val="ＭＳ Ｐゴシック"/>
      <family val="3"/>
      <charset val="128"/>
    </font>
    <font>
      <sz val="11"/>
      <color indexed="8"/>
      <name val="ＭＳ Ｐゴシック"/>
      <family val="3"/>
      <charset val="128"/>
    </font>
    <font>
      <b/>
      <sz val="10"/>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name val="ＭＳ Ｐゴシック"/>
      <family val="3"/>
      <charset val="128"/>
    </font>
    <font>
      <u/>
      <sz val="11"/>
      <color theme="10"/>
      <name val="ＭＳ Ｐゴシック"/>
      <family val="3"/>
      <charset val="128"/>
      <scheme val="minor"/>
    </font>
    <font>
      <u/>
      <sz val="24"/>
      <color theme="10"/>
      <name val="ＭＳ Ｐゴシック"/>
      <family val="3"/>
      <charset val="128"/>
      <scheme val="minor"/>
    </font>
    <font>
      <b/>
      <sz val="24"/>
      <color indexed="8"/>
      <name val="ＭＳ Ｐゴシック"/>
      <family val="3"/>
      <charset val="128"/>
    </font>
    <font>
      <b/>
      <sz val="24"/>
      <name val="ＭＳ Ｐゴシック"/>
      <family val="3"/>
      <charset val="128"/>
    </font>
    <font>
      <b/>
      <sz val="18"/>
      <color rgb="FFFF0000"/>
      <name val="ＭＳ Ｐゴシック"/>
      <family val="3"/>
      <charset val="128"/>
      <scheme val="minor"/>
    </font>
    <font>
      <b/>
      <sz val="16"/>
      <color indexed="8"/>
      <name val="ＭＳ Ｐゴシック"/>
      <family val="3"/>
      <charset val="128"/>
    </font>
    <font>
      <b/>
      <sz val="22"/>
      <color indexed="8"/>
      <name val="ＭＳ Ｐゴシック"/>
      <family val="3"/>
      <charset val="128"/>
    </font>
    <font>
      <b/>
      <sz val="22"/>
      <color rgb="FFFF0000"/>
      <name val="ＭＳ Ｐゴシック"/>
      <family val="3"/>
      <charset val="128"/>
    </font>
    <font>
      <b/>
      <sz val="36"/>
      <color indexed="8"/>
      <name val="ＭＳ Ｐゴシック"/>
      <family val="3"/>
      <charset val="128"/>
    </font>
    <font>
      <b/>
      <sz val="48"/>
      <color indexed="8"/>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92D05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s>
  <cellStyleXfs count="5">
    <xf numFmtId="0" fontId="0" fillId="0" borderId="0">
      <alignment vertical="center"/>
    </xf>
    <xf numFmtId="0" fontId="8" fillId="0" borderId="0">
      <alignment vertical="center"/>
    </xf>
    <xf numFmtId="0" fontId="15" fillId="0" borderId="0">
      <alignment vertical="center"/>
    </xf>
    <xf numFmtId="0" fontId="1" fillId="0" borderId="0">
      <alignment vertical="center"/>
    </xf>
    <xf numFmtId="0" fontId="33" fillId="0" borderId="0" applyNumberFormat="0" applyFill="0" applyBorder="0" applyAlignment="0" applyProtection="0">
      <alignment vertical="center"/>
    </xf>
  </cellStyleXfs>
  <cellXfs count="115">
    <xf numFmtId="0" fontId="0" fillId="0" borderId="0" xfId="0">
      <alignment vertical="center"/>
    </xf>
    <xf numFmtId="0" fontId="16" fillId="0" borderId="1" xfId="0" applyFont="1" applyBorder="1" applyAlignment="1" applyProtection="1">
      <alignment horizontal="center" vertical="center"/>
      <protection locked="0"/>
    </xf>
    <xf numFmtId="0" fontId="17" fillId="0" borderId="0" xfId="0" applyFont="1">
      <alignment vertical="center"/>
    </xf>
    <xf numFmtId="0" fontId="0" fillId="0" borderId="0" xfId="0" applyProtection="1">
      <alignment vertical="center"/>
      <protection locked="0"/>
    </xf>
    <xf numFmtId="0" fontId="20" fillId="0" borderId="0" xfId="0" applyFont="1" applyProtection="1">
      <alignment vertical="center"/>
      <protection locked="0"/>
    </xf>
    <xf numFmtId="49" fontId="20" fillId="0" borderId="1" xfId="0" applyNumberFormat="1"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1" fillId="0" borderId="1" xfId="0" applyFont="1" applyBorder="1" applyAlignment="1" applyProtection="1">
      <alignment horizontal="center" vertical="center" wrapText="1"/>
      <protection locked="0"/>
    </xf>
    <xf numFmtId="0" fontId="20" fillId="0" borderId="1" xfId="0" applyFont="1" applyBorder="1" applyProtection="1">
      <alignment vertical="center"/>
      <protection locked="0"/>
    </xf>
    <xf numFmtId="0" fontId="20" fillId="0" borderId="1" xfId="0" applyFont="1" applyBorder="1" applyAlignment="1" applyProtection="1">
      <alignment vertical="center" wrapText="1"/>
      <protection locked="0"/>
    </xf>
    <xf numFmtId="0" fontId="21" fillId="0" borderId="1" xfId="0" applyFont="1" applyBorder="1" applyProtection="1">
      <alignment vertical="center"/>
      <protection locked="0"/>
    </xf>
    <xf numFmtId="0" fontId="5" fillId="0" borderId="1" xfId="0" applyFont="1" applyBorder="1" applyAlignment="1" applyProtection="1">
      <alignment horizontal="center" vertical="center" wrapText="1"/>
      <protection locked="0"/>
    </xf>
    <xf numFmtId="0" fontId="21" fillId="3" borderId="1" xfId="0" applyFont="1" applyFill="1" applyBorder="1" applyAlignment="1" applyProtection="1">
      <alignment horizontal="center" vertical="center"/>
      <protection locked="0"/>
    </xf>
    <xf numFmtId="49" fontId="22" fillId="0" borderId="1" xfId="0" applyNumberFormat="1" applyFont="1" applyBorder="1" applyAlignment="1" applyProtection="1">
      <alignment horizontal="center" vertical="center"/>
      <protection locked="0"/>
    </xf>
    <xf numFmtId="14" fontId="21" fillId="0" borderId="1" xfId="0" applyNumberFormat="1" applyFont="1" applyBorder="1" applyAlignment="1" applyProtection="1">
      <alignment horizontal="center" vertical="center"/>
      <protection locked="0"/>
    </xf>
    <xf numFmtId="0" fontId="28"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15" fillId="0" borderId="1" xfId="2" applyBorder="1" applyAlignment="1" applyProtection="1">
      <alignment horizontal="center" vertical="center"/>
      <protection locked="0"/>
    </xf>
    <xf numFmtId="0" fontId="17" fillId="0" borderId="0" xfId="0" applyFont="1" applyProtection="1">
      <alignment vertical="center"/>
      <protection locked="0"/>
    </xf>
    <xf numFmtId="0" fontId="17" fillId="0" borderId="0" xfId="0" applyFont="1" applyAlignment="1" applyProtection="1">
      <alignment horizontal="center" vertical="center"/>
      <protection locked="0"/>
    </xf>
    <xf numFmtId="0" fontId="17" fillId="5" borderId="1" xfId="0" applyFont="1" applyFill="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23" fillId="0" borderId="0" xfId="0" applyFont="1" applyAlignment="1" applyProtection="1">
      <alignment horizontal="left" vertical="center"/>
      <protection locked="0"/>
    </xf>
    <xf numFmtId="0" fontId="0" fillId="0" borderId="0" xfId="0" applyAlignment="1" applyProtection="1">
      <alignment horizontal="center" vertical="center"/>
      <protection locked="0"/>
    </xf>
    <xf numFmtId="0" fontId="3" fillId="0" borderId="0" xfId="0" applyFont="1" applyAlignment="1" applyProtection="1">
      <alignment horizontal="left" vertical="center"/>
      <protection locked="0"/>
    </xf>
    <xf numFmtId="0" fontId="29" fillId="0" borderId="0" xfId="0" applyFont="1" applyAlignment="1" applyProtection="1">
      <alignment horizontal="left" vertical="center"/>
      <protection locked="0"/>
    </xf>
    <xf numFmtId="0" fontId="29" fillId="0" borderId="0" xfId="0" applyFont="1" applyAlignment="1" applyProtection="1">
      <alignment horizontal="center" vertical="center"/>
      <protection locked="0"/>
    </xf>
    <xf numFmtId="0" fontId="3" fillId="0" borderId="0" xfId="0" applyFont="1" applyAlignment="1" applyProtection="1">
      <alignment horizontal="left"/>
      <protection locked="0"/>
    </xf>
    <xf numFmtId="0" fontId="5" fillId="0" borderId="0" xfId="0" applyFont="1" applyAlignment="1" applyProtection="1">
      <protection locked="0"/>
    </xf>
    <xf numFmtId="0" fontId="5" fillId="0" borderId="8" xfId="0" applyFont="1" applyBorder="1" applyAlignment="1" applyProtection="1">
      <protection locked="0"/>
    </xf>
    <xf numFmtId="0" fontId="30" fillId="0" borderId="0" xfId="0" applyFont="1" applyProtection="1">
      <alignment vertical="center"/>
      <protection locked="0"/>
    </xf>
    <xf numFmtId="0" fontId="4" fillId="0" borderId="0" xfId="0" applyFont="1" applyProtection="1">
      <alignment vertical="center"/>
      <protection locked="0"/>
    </xf>
    <xf numFmtId="0" fontId="9"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7" fillId="3" borderId="0" xfId="0" applyFont="1" applyFill="1" applyAlignment="1" applyProtection="1">
      <alignment horizontal="center" vertical="center"/>
      <protection locked="0"/>
    </xf>
    <xf numFmtId="49" fontId="22" fillId="3" borderId="1" xfId="0" applyNumberFormat="1"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14" fontId="21" fillId="3" borderId="1" xfId="0" applyNumberFormat="1" applyFont="1" applyFill="1" applyBorder="1" applyAlignment="1" applyProtection="1">
      <alignment horizontal="center" vertical="center"/>
      <protection locked="0"/>
    </xf>
    <xf numFmtId="0" fontId="28" fillId="3" borderId="1" xfId="0" applyFont="1" applyFill="1" applyBorder="1" applyAlignment="1" applyProtection="1">
      <alignment horizontal="left" vertical="center" wrapText="1"/>
      <protection locked="0"/>
    </xf>
    <xf numFmtId="0" fontId="21" fillId="3" borderId="1" xfId="0" applyFont="1" applyFill="1" applyBorder="1" applyAlignment="1" applyProtection="1">
      <alignment horizontal="center" vertical="center" wrapText="1"/>
      <protection locked="0"/>
    </xf>
    <xf numFmtId="0" fontId="11" fillId="3" borderId="1" xfId="1" applyFont="1" applyFill="1" applyBorder="1" applyAlignment="1" applyProtection="1">
      <alignment horizontal="center" vertical="center"/>
      <protection locked="0"/>
    </xf>
    <xf numFmtId="0" fontId="19" fillId="3" borderId="1" xfId="1" applyFont="1" applyFill="1" applyBorder="1" applyAlignment="1" applyProtection="1">
      <alignment horizontal="center" vertical="center"/>
      <protection locked="0"/>
    </xf>
    <xf numFmtId="0" fontId="18" fillId="2" borderId="0" xfId="0" applyFont="1" applyFill="1" applyAlignment="1" applyProtection="1">
      <alignment horizontal="center" vertical="center"/>
      <protection locked="0"/>
    </xf>
    <xf numFmtId="0" fontId="20" fillId="0" borderId="0" xfId="0" applyFont="1" applyAlignment="1" applyProtection="1">
      <alignment horizontal="center" vertical="center"/>
      <protection locked="0"/>
    </xf>
    <xf numFmtId="0" fontId="0" fillId="0" borderId="0" xfId="0" applyAlignment="1" applyProtection="1">
      <alignment horizontal="left" vertical="center" wrapText="1"/>
      <protection locked="0"/>
    </xf>
    <xf numFmtId="0" fontId="0" fillId="5" borderId="1" xfId="0" applyFill="1" applyBorder="1" applyAlignment="1" applyProtection="1">
      <alignment horizontal="center" vertical="center"/>
      <protection locked="0"/>
    </xf>
    <xf numFmtId="0" fontId="31" fillId="0" borderId="1" xfId="0" applyFont="1" applyBorder="1">
      <alignment vertical="center"/>
    </xf>
    <xf numFmtId="0" fontId="25" fillId="0" borderId="0" xfId="0" applyFont="1" applyAlignment="1" applyProtection="1">
      <alignment horizontal="center" vertical="center"/>
      <protection locked="0"/>
    </xf>
    <xf numFmtId="0" fontId="24" fillId="0" borderId="0" xfId="0" applyFont="1" applyProtection="1">
      <alignment vertical="center"/>
      <protection locked="0"/>
    </xf>
    <xf numFmtId="0" fontId="30" fillId="0" borderId="0" xfId="0" applyFont="1" applyAlignment="1" applyProtection="1">
      <alignment horizontal="left" vertical="center"/>
      <protection locked="0"/>
    </xf>
    <xf numFmtId="0" fontId="5" fillId="0" borderId="0" xfId="0" applyFont="1" applyProtection="1">
      <alignment vertical="center"/>
      <protection locked="0"/>
    </xf>
    <xf numFmtId="0" fontId="5" fillId="0" borderId="0" xfId="0" applyFont="1" applyAlignment="1" applyProtection="1">
      <alignment horizontal="left" vertical="center"/>
      <protection locked="0"/>
    </xf>
    <xf numFmtId="14" fontId="6" fillId="4" borderId="0" xfId="0" applyNumberFormat="1" applyFont="1" applyFill="1" applyAlignment="1" applyProtection="1">
      <alignment horizontal="center" vertical="center"/>
      <protection locked="0"/>
    </xf>
    <xf numFmtId="0" fontId="32" fillId="0" borderId="1" xfId="2" applyFont="1" applyBorder="1" applyAlignment="1" applyProtection="1">
      <alignment horizontal="center" vertical="center"/>
      <protection locked="0"/>
    </xf>
    <xf numFmtId="0" fontId="10" fillId="6" borderId="1" xfId="0" applyFont="1" applyFill="1" applyBorder="1" applyAlignment="1" applyProtection="1">
      <alignment horizontal="center" vertical="center"/>
      <protection locked="0"/>
    </xf>
    <xf numFmtId="0" fontId="21" fillId="6" borderId="1" xfId="0" applyFont="1" applyFill="1" applyBorder="1" applyAlignment="1" applyProtection="1">
      <alignment horizontal="center" vertical="center"/>
      <protection locked="0"/>
    </xf>
    <xf numFmtId="0" fontId="21" fillId="6" borderId="1" xfId="0" applyFont="1" applyFill="1" applyBorder="1" applyAlignment="1">
      <alignment horizontal="center" vertical="center"/>
    </xf>
    <xf numFmtId="0" fontId="11" fillId="6" borderId="1" xfId="1" applyFont="1" applyFill="1" applyBorder="1" applyAlignment="1">
      <alignment horizontal="center" vertical="center"/>
    </xf>
    <xf numFmtId="0" fontId="19" fillId="6" borderId="1" xfId="1" applyFont="1" applyFill="1" applyBorder="1" applyAlignment="1">
      <alignment horizontal="center" vertical="center"/>
    </xf>
    <xf numFmtId="0" fontId="5" fillId="0" borderId="0" xfId="0" applyFont="1" applyAlignment="1" applyProtection="1">
      <alignment horizontal="center" vertical="center" wrapText="1"/>
      <protection locked="0"/>
    </xf>
    <xf numFmtId="0" fontId="15" fillId="0" borderId="10" xfId="0" applyFont="1" applyBorder="1" applyAlignment="1">
      <alignment horizontal="left" vertical="center"/>
    </xf>
    <xf numFmtId="0" fontId="15" fillId="0" borderId="14" xfId="0" applyFont="1" applyBorder="1" applyAlignment="1">
      <alignment horizontal="left" vertical="center"/>
    </xf>
    <xf numFmtId="0" fontId="15" fillId="0" borderId="10" xfId="0" applyFont="1" applyBorder="1">
      <alignment vertical="center"/>
    </xf>
    <xf numFmtId="0" fontId="15" fillId="0" borderId="0" xfId="0" applyFont="1">
      <alignment vertical="center"/>
    </xf>
    <xf numFmtId="0" fontId="15" fillId="0" borderId="14" xfId="0" applyFont="1" applyBorder="1">
      <alignment vertical="center"/>
    </xf>
    <xf numFmtId="0" fontId="15" fillId="0" borderId="1" xfId="0" applyFont="1" applyBorder="1" applyAlignment="1">
      <alignment horizontal="left" vertical="center"/>
    </xf>
    <xf numFmtId="0" fontId="15" fillId="0" borderId="3" xfId="0" applyFont="1" applyBorder="1" applyAlignment="1">
      <alignment horizontal="left" vertical="center"/>
    </xf>
    <xf numFmtId="0" fontId="15" fillId="0" borderId="3" xfId="0" applyFont="1" applyBorder="1">
      <alignment vertical="center"/>
    </xf>
    <xf numFmtId="0" fontId="6" fillId="6" borderId="11" xfId="0" applyFont="1" applyFill="1" applyBorder="1" applyAlignment="1" applyProtection="1">
      <alignment horizontal="center" vertical="center"/>
      <protection locked="0"/>
    </xf>
    <xf numFmtId="176" fontId="39" fillId="0" borderId="13" xfId="0" applyNumberFormat="1" applyFont="1" applyBorder="1" applyAlignment="1" applyProtection="1">
      <alignment horizontal="right" vertical="center"/>
      <protection locked="0"/>
    </xf>
    <xf numFmtId="0" fontId="6" fillId="6" borderId="11" xfId="0" applyFont="1" applyFill="1" applyBorder="1" applyAlignment="1" applyProtection="1">
      <alignment horizontal="center" vertical="center" wrapText="1"/>
      <protection locked="0"/>
    </xf>
    <xf numFmtId="0" fontId="32" fillId="0" borderId="1" xfId="1" applyFont="1" applyBorder="1" applyAlignment="1" applyProtection="1">
      <alignment horizontal="center" vertical="center"/>
      <protection locked="0"/>
    </xf>
    <xf numFmtId="0" fontId="31" fillId="0" borderId="1" xfId="0" applyFont="1" applyBorder="1" applyProtection="1">
      <alignment vertical="center"/>
      <protection locked="0"/>
    </xf>
    <xf numFmtId="0" fontId="31" fillId="0" borderId="1" xfId="0" applyFont="1" applyBorder="1" applyAlignment="1" applyProtection="1">
      <alignment horizontal="center" vertical="center"/>
      <protection locked="0"/>
    </xf>
    <xf numFmtId="0" fontId="15" fillId="0" borderId="1" xfId="1" applyFont="1" applyBorder="1" applyAlignment="1" applyProtection="1">
      <alignment horizontal="center" vertical="center"/>
      <protection locked="0"/>
    </xf>
    <xf numFmtId="0" fontId="32" fillId="0" borderId="1" xfId="0" applyFont="1" applyBorder="1" applyProtection="1">
      <alignment vertical="center"/>
      <protection locked="0"/>
    </xf>
    <xf numFmtId="0" fontId="15" fillId="0" borderId="1" xfId="0" applyFont="1" applyBorder="1">
      <alignment vertical="center"/>
    </xf>
    <xf numFmtId="177" fontId="6" fillId="4" borderId="12" xfId="0" applyNumberFormat="1" applyFont="1" applyFill="1" applyBorder="1" applyAlignment="1">
      <alignment horizontal="center" vertical="center"/>
    </xf>
    <xf numFmtId="0" fontId="25" fillId="0" borderId="0" xfId="0" applyFont="1" applyAlignment="1" applyProtection="1">
      <alignment horizontal="center" vertical="center"/>
      <protection locked="0"/>
    </xf>
    <xf numFmtId="0" fontId="37" fillId="7" borderId="0" xfId="0" applyFont="1" applyFill="1" applyAlignment="1" applyProtection="1">
      <alignment horizontal="center" vertical="center"/>
      <protection locked="0"/>
    </xf>
    <xf numFmtId="14" fontId="34" fillId="7" borderId="0" xfId="4" applyNumberFormat="1" applyFont="1" applyFill="1" applyAlignment="1" applyProtection="1">
      <alignment horizontal="center" vertical="center"/>
      <protection locked="0"/>
    </xf>
    <xf numFmtId="14" fontId="35" fillId="7" borderId="0" xfId="0" applyNumberFormat="1" applyFont="1" applyFill="1" applyAlignment="1" applyProtection="1">
      <alignment horizontal="center" vertical="center"/>
      <protection locked="0"/>
    </xf>
    <xf numFmtId="0" fontId="36" fillId="7" borderId="0" xfId="0" applyFont="1" applyFill="1" applyAlignment="1" applyProtection="1">
      <alignment horizontal="center" vertical="center"/>
      <protection locked="0"/>
    </xf>
    <xf numFmtId="0" fontId="39" fillId="6" borderId="4" xfId="0" applyFont="1" applyFill="1" applyBorder="1" applyAlignment="1" applyProtection="1">
      <alignment horizontal="center" vertical="center" wrapText="1"/>
      <protection locked="0"/>
    </xf>
    <xf numFmtId="0" fontId="39" fillId="6" borderId="8" xfId="0" applyFont="1" applyFill="1" applyBorder="1" applyAlignment="1" applyProtection="1">
      <alignment horizontal="center" vertical="center" wrapText="1"/>
      <protection locked="0"/>
    </xf>
    <xf numFmtId="0" fontId="39" fillId="6" borderId="6" xfId="0" applyFont="1" applyFill="1" applyBorder="1" applyAlignment="1" applyProtection="1">
      <alignment horizontal="center" vertical="center" wrapText="1"/>
      <protection locked="0"/>
    </xf>
    <xf numFmtId="0" fontId="39" fillId="6" borderId="9" xfId="0" applyFont="1" applyFill="1" applyBorder="1" applyAlignment="1" applyProtection="1">
      <alignment horizontal="center" vertical="center" wrapText="1"/>
      <protection locked="0"/>
    </xf>
    <xf numFmtId="3" fontId="42" fillId="0" borderId="8" xfId="0" applyNumberFormat="1" applyFont="1" applyBorder="1" applyAlignment="1" applyProtection="1">
      <alignment horizontal="right" vertical="center"/>
      <protection locked="0"/>
    </xf>
    <xf numFmtId="3" fontId="42" fillId="0" borderId="9" xfId="0" applyNumberFormat="1" applyFont="1" applyBorder="1" applyAlignment="1" applyProtection="1">
      <alignment horizontal="right" vertical="center"/>
      <protection locked="0"/>
    </xf>
    <xf numFmtId="0" fontId="41" fillId="0" borderId="5" xfId="0" applyFont="1" applyBorder="1" applyAlignment="1" applyProtection="1">
      <alignment horizontal="center" vertical="center"/>
      <protection locked="0"/>
    </xf>
    <xf numFmtId="0" fontId="41" fillId="0" borderId="7" xfId="0" applyFont="1" applyBorder="1" applyAlignment="1" applyProtection="1">
      <alignment horizontal="center" vertical="center"/>
      <protection locked="0"/>
    </xf>
    <xf numFmtId="0" fontId="38" fillId="0" borderId="4" xfId="0" applyFont="1" applyBorder="1" applyAlignment="1" applyProtection="1">
      <alignment horizontal="left" vertical="center" wrapText="1"/>
      <protection locked="0"/>
    </xf>
    <xf numFmtId="0" fontId="38" fillId="0" borderId="8" xfId="0" applyFont="1" applyBorder="1" applyAlignment="1" applyProtection="1">
      <alignment horizontal="left" vertical="center" wrapText="1"/>
      <protection locked="0"/>
    </xf>
    <xf numFmtId="0" fontId="5" fillId="0" borderId="0" xfId="0" applyFont="1" applyAlignment="1" applyProtection="1">
      <alignment horizontal="center" vertical="center" wrapText="1"/>
      <protection locked="0"/>
    </xf>
    <xf numFmtId="0" fontId="6" fillId="0" borderId="12" xfId="0" applyFont="1" applyBorder="1" applyAlignment="1" applyProtection="1">
      <alignment horizontal="left" vertical="center"/>
      <protection locked="0"/>
    </xf>
    <xf numFmtId="0" fontId="6" fillId="0" borderId="13" xfId="0" applyFont="1" applyBorder="1" applyAlignment="1" applyProtection="1">
      <alignment horizontal="left" vertical="center"/>
      <protection locked="0"/>
    </xf>
    <xf numFmtId="0" fontId="7" fillId="6" borderId="4" xfId="0" applyFont="1" applyFill="1" applyBorder="1" applyAlignment="1" applyProtection="1">
      <alignment horizontal="center" vertical="center"/>
      <protection locked="0"/>
    </xf>
    <xf numFmtId="0" fontId="7" fillId="6" borderId="8" xfId="0" applyFont="1" applyFill="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5" fillId="6" borderId="11" xfId="0" applyFont="1" applyFill="1" applyBorder="1" applyAlignment="1" applyProtection="1">
      <alignment horizontal="center" vertical="center"/>
      <protection locked="0"/>
    </xf>
    <xf numFmtId="0" fontId="5" fillId="6" borderId="12" xfId="0" applyFont="1" applyFill="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9" xfId="0" applyFont="1" applyFill="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7" fillId="6" borderId="11" xfId="0" applyFont="1" applyFill="1" applyBorder="1" applyAlignment="1" applyProtection="1">
      <alignment horizontal="center" vertical="center"/>
      <protection locked="0"/>
    </xf>
    <xf numFmtId="0" fontId="7" fillId="6" borderId="12" xfId="0" applyFont="1" applyFill="1" applyBorder="1" applyAlignment="1" applyProtection="1">
      <alignment horizontal="center" vertical="center"/>
      <protection locked="0"/>
    </xf>
    <xf numFmtId="0" fontId="17" fillId="5" borderId="3" xfId="0" applyFont="1" applyFill="1" applyBorder="1" applyAlignment="1" applyProtection="1">
      <alignment horizontal="center" vertical="center"/>
      <protection locked="0"/>
    </xf>
    <xf numFmtId="0" fontId="17" fillId="5" borderId="2" xfId="0" applyFont="1" applyFill="1" applyBorder="1" applyAlignment="1" applyProtection="1">
      <alignment horizontal="center" vertical="center"/>
      <protection locked="0"/>
    </xf>
  </cellXfs>
  <cellStyles count="5">
    <cellStyle name="ハイパーリンク" xfId="4" builtinId="8"/>
    <cellStyle name="標準" xfId="0" builtinId="0"/>
    <cellStyle name="標準 2" xfId="1" xr:uid="{00000000-0005-0000-0000-000001000000}"/>
    <cellStyle name="標準 2 2" xfId="2" xr:uid="{00000000-0005-0000-0000-000002000000}"/>
    <cellStyle name="標準 3" xfId="3" xr:uid="{19757C42-65EF-4417-80C5-EF6BCD975D8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K-WORLD-SERVER/share/&#19976;&#22827;&#22654;&#12487;&#12540;&#12479;/&#22823;&#20250;/&#19976;&#22827;&#12459;&#12483;&#12503;/2018/&#19976;&#22827;&#22654;&#12487;&#12540;&#12479;/&#19976;&#22827;&#22654;&#20250;&#21729;&#21517;&#31807;/&#19976;&#22827;&#22654;&#20250;&#21729;&#21517;&#31807;&#65288;2016&#24180;3&#26376;&#29694;&#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surao@k-world.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pageSetUpPr fitToPage="1"/>
  </sheetPr>
  <dimension ref="A1:W1014"/>
  <sheetViews>
    <sheetView tabSelected="1" zoomScale="80" zoomScaleNormal="80" workbookViewId="0">
      <pane ySplit="14" topLeftCell="A15" activePane="bottomLeft" state="frozen"/>
      <selection pane="bottomLeft" activeCell="Z2" sqref="Z2"/>
    </sheetView>
  </sheetViews>
  <sheetFormatPr defaultColWidth="8.875" defaultRowHeight="13.5" x14ac:dyDescent="0.15"/>
  <cols>
    <col min="1" max="1" width="10.625" style="3" customWidth="1"/>
    <col min="2" max="3" width="10.875" style="3" hidden="1" customWidth="1"/>
    <col min="4" max="4" width="32.125" style="3" customWidth="1"/>
    <col min="5" max="5" width="13.125" style="3" customWidth="1"/>
    <col min="6" max="6" width="10.625" style="3" customWidth="1"/>
    <col min="7" max="7" width="22.125" style="3" customWidth="1"/>
    <col min="8" max="8" width="22.125" style="32" customWidth="1"/>
    <col min="9" max="9" width="9.125" style="3" customWidth="1"/>
    <col min="10" max="10" width="9.375" style="3" customWidth="1"/>
    <col min="11" max="11" width="24" style="3" customWidth="1"/>
    <col min="12" max="12" width="16" style="3" customWidth="1"/>
    <col min="13" max="13" width="38.125" style="47" customWidth="1"/>
    <col min="14" max="14" width="8.875" style="3" customWidth="1"/>
    <col min="15" max="15" width="12.5" style="3" customWidth="1"/>
    <col min="16" max="16" width="17.625" style="3" customWidth="1"/>
    <col min="17" max="17" width="12" style="24" hidden="1" customWidth="1"/>
    <col min="18" max="23" width="8.875" style="24" hidden="1" customWidth="1"/>
    <col min="24" max="16384" width="8.875" style="3"/>
  </cols>
  <sheetData>
    <row r="1" spans="1:23" ht="32.25" customHeight="1" x14ac:dyDescent="0.15">
      <c r="D1" s="81" t="s">
        <v>87</v>
      </c>
      <c r="E1" s="81"/>
      <c r="F1" s="81"/>
      <c r="G1" s="81"/>
      <c r="H1" s="81"/>
      <c r="I1" s="81"/>
      <c r="J1" s="81"/>
      <c r="K1" s="81"/>
      <c r="L1" s="51" t="s">
        <v>3</v>
      </c>
      <c r="M1" s="55">
        <v>46383</v>
      </c>
      <c r="N1" s="52" t="s">
        <v>21</v>
      </c>
      <c r="O1" s="23"/>
      <c r="P1" s="23"/>
    </row>
    <row r="2" spans="1:23" ht="10.5" customHeight="1" x14ac:dyDescent="0.15">
      <c r="D2" s="50"/>
      <c r="E2" s="50"/>
      <c r="F2" s="50"/>
      <c r="G2" s="50"/>
      <c r="H2" s="50"/>
      <c r="I2" s="50"/>
      <c r="J2" s="50"/>
      <c r="K2" s="82" t="s">
        <v>86</v>
      </c>
      <c r="L2" s="82"/>
      <c r="M2" s="83" t="s">
        <v>61</v>
      </c>
      <c r="N2" s="85" t="s">
        <v>53</v>
      </c>
      <c r="O2" s="85"/>
      <c r="P2" s="85"/>
    </row>
    <row r="3" spans="1:23" ht="19.5" customHeight="1" x14ac:dyDescent="0.15">
      <c r="D3" s="53" t="s">
        <v>40</v>
      </c>
      <c r="E3" s="25"/>
      <c r="F3" s="25"/>
      <c r="G3" s="25"/>
      <c r="H3" s="25"/>
      <c r="I3" s="25"/>
      <c r="J3" s="25"/>
      <c r="K3" s="82"/>
      <c r="L3" s="82"/>
      <c r="M3" s="84"/>
      <c r="N3" s="85"/>
      <c r="O3" s="85"/>
      <c r="P3" s="85"/>
      <c r="Q3" s="3"/>
      <c r="R3" s="3"/>
      <c r="S3" s="3"/>
      <c r="T3" s="3"/>
      <c r="U3" s="3"/>
      <c r="V3" s="3"/>
      <c r="W3" s="3"/>
    </row>
    <row r="4" spans="1:23" ht="19.5" customHeight="1" x14ac:dyDescent="0.15">
      <c r="D4" s="54" t="s">
        <v>41</v>
      </c>
      <c r="E4" s="26"/>
      <c r="F4" s="26"/>
      <c r="G4" s="26"/>
      <c r="H4" s="26"/>
      <c r="I4" s="26"/>
      <c r="J4" s="26"/>
      <c r="M4" s="3"/>
      <c r="Q4" s="3"/>
      <c r="R4" s="3"/>
      <c r="S4" s="3"/>
      <c r="T4" s="3"/>
      <c r="U4" s="3"/>
      <c r="V4" s="3"/>
      <c r="W4" s="3"/>
    </row>
    <row r="5" spans="1:23" ht="19.5" customHeight="1" thickBot="1" x14ac:dyDescent="0.2">
      <c r="D5" s="31" t="s">
        <v>49</v>
      </c>
      <c r="E5" s="27"/>
      <c r="F5" s="27"/>
      <c r="G5" s="27"/>
      <c r="H5" s="27"/>
      <c r="I5" s="27"/>
      <c r="J5" s="27"/>
      <c r="M5" s="3"/>
      <c r="Q5" s="3"/>
      <c r="R5" s="3"/>
      <c r="S5" s="3"/>
      <c r="T5" s="3"/>
      <c r="U5" s="3"/>
      <c r="V5" s="3"/>
      <c r="W5" s="3"/>
    </row>
    <row r="6" spans="1:23" ht="20.100000000000001" customHeight="1" thickBot="1" x14ac:dyDescent="0.2">
      <c r="A6" s="99" t="s">
        <v>42</v>
      </c>
      <c r="B6" s="100"/>
      <c r="C6" s="100"/>
      <c r="D6" s="101"/>
      <c r="E6" s="102"/>
      <c r="F6" s="99" t="s">
        <v>43</v>
      </c>
      <c r="G6" s="101"/>
      <c r="H6" s="101"/>
      <c r="I6" s="102"/>
      <c r="J6" s="111" t="s">
        <v>44</v>
      </c>
      <c r="K6" s="112"/>
      <c r="L6" s="97" t="s">
        <v>65</v>
      </c>
      <c r="M6" s="97"/>
      <c r="N6" s="97"/>
      <c r="O6" s="97"/>
      <c r="P6" s="98"/>
      <c r="Q6" s="3"/>
      <c r="R6" s="3"/>
      <c r="S6" s="3"/>
      <c r="T6" s="3"/>
      <c r="U6" s="3"/>
      <c r="V6" s="3"/>
      <c r="W6" s="3"/>
    </row>
    <row r="7" spans="1:23" ht="20.100000000000001" customHeight="1" thickBot="1" x14ac:dyDescent="0.2">
      <c r="A7" s="107"/>
      <c r="B7" s="108"/>
      <c r="C7" s="108"/>
      <c r="D7" s="109"/>
      <c r="E7" s="110"/>
      <c r="F7" s="107"/>
      <c r="G7" s="109"/>
      <c r="H7" s="109"/>
      <c r="I7" s="110"/>
      <c r="J7" s="99" t="s">
        <v>45</v>
      </c>
      <c r="K7" s="100"/>
      <c r="L7" s="101"/>
      <c r="M7" s="101"/>
      <c r="N7" s="101"/>
      <c r="O7" s="101"/>
      <c r="P7" s="102"/>
      <c r="Q7" s="3"/>
      <c r="R7" s="3"/>
      <c r="S7" s="3"/>
      <c r="T7" s="3"/>
      <c r="U7" s="3"/>
      <c r="V7" s="3"/>
      <c r="W7" s="3"/>
    </row>
    <row r="8" spans="1:23" ht="18.75" customHeight="1" thickBot="1" x14ac:dyDescent="0.2">
      <c r="A8" s="22"/>
      <c r="C8" s="22"/>
      <c r="D8" s="28"/>
      <c r="E8" s="29"/>
      <c r="F8" s="30"/>
      <c r="G8" s="30"/>
      <c r="H8" s="30"/>
      <c r="I8" s="30"/>
      <c r="J8" s="103" t="s">
        <v>46</v>
      </c>
      <c r="K8" s="104"/>
      <c r="L8" s="105"/>
      <c r="M8" s="105"/>
      <c r="N8" s="105"/>
      <c r="O8" s="105"/>
      <c r="P8" s="106"/>
      <c r="Q8" s="3"/>
      <c r="R8" s="3"/>
      <c r="S8" s="3"/>
      <c r="T8" s="3"/>
      <c r="U8" s="3"/>
      <c r="V8" s="3"/>
      <c r="W8" s="3"/>
    </row>
    <row r="9" spans="1:23" ht="30.95" customHeight="1" thickBot="1" x14ac:dyDescent="0.2">
      <c r="A9" s="96"/>
      <c r="B9" s="96"/>
      <c r="C9" s="96"/>
      <c r="D9" s="71" t="s">
        <v>66</v>
      </c>
      <c r="E9" s="80" t="s">
        <v>83</v>
      </c>
      <c r="F9" s="80"/>
      <c r="G9" s="72" t="s">
        <v>62</v>
      </c>
      <c r="H9" s="86" t="s">
        <v>68</v>
      </c>
      <c r="I9" s="87"/>
      <c r="J9" s="87"/>
      <c r="K9" s="87"/>
      <c r="L9" s="90">
        <f>E9*G9+E10*G10+E11*G11</f>
        <v>0</v>
      </c>
      <c r="M9" s="90"/>
      <c r="N9" s="90"/>
      <c r="O9" s="90"/>
      <c r="P9" s="92" t="s">
        <v>69</v>
      </c>
      <c r="Q9" s="3"/>
      <c r="R9" s="3"/>
      <c r="S9" s="3"/>
      <c r="T9" s="3"/>
      <c r="U9" s="3"/>
      <c r="V9" s="3"/>
      <c r="W9" s="3"/>
    </row>
    <row r="10" spans="1:23" ht="30.95" customHeight="1" thickBot="1" x14ac:dyDescent="0.2">
      <c r="A10" s="62"/>
      <c r="B10" s="62"/>
      <c r="C10" s="62"/>
      <c r="D10" s="71" t="s">
        <v>67</v>
      </c>
      <c r="E10" s="80" t="s">
        <v>85</v>
      </c>
      <c r="F10" s="80"/>
      <c r="G10" s="72" t="s">
        <v>62</v>
      </c>
      <c r="H10" s="88"/>
      <c r="I10" s="89"/>
      <c r="J10" s="89"/>
      <c r="K10" s="89"/>
      <c r="L10" s="91"/>
      <c r="M10" s="91"/>
      <c r="N10" s="91"/>
      <c r="O10" s="91"/>
      <c r="P10" s="93"/>
      <c r="Q10" s="3"/>
      <c r="R10" s="3"/>
      <c r="S10" s="3"/>
      <c r="T10" s="3"/>
      <c r="U10" s="3"/>
      <c r="V10" s="3"/>
      <c r="W10" s="3"/>
    </row>
    <row r="11" spans="1:23" ht="30.95" customHeight="1" thickBot="1" x14ac:dyDescent="0.2">
      <c r="A11" s="62"/>
      <c r="B11" s="62"/>
      <c r="C11" s="62"/>
      <c r="D11" s="73" t="s">
        <v>63</v>
      </c>
      <c r="E11" s="80" t="s">
        <v>84</v>
      </c>
      <c r="F11" s="80"/>
      <c r="G11" s="72" t="s">
        <v>62</v>
      </c>
      <c r="H11" s="94" t="s">
        <v>70</v>
      </c>
      <c r="I11" s="95"/>
      <c r="J11" s="95"/>
      <c r="K11" s="95"/>
      <c r="L11" s="95"/>
      <c r="M11" s="95"/>
      <c r="N11" s="95"/>
      <c r="O11" s="95"/>
      <c r="P11" s="95"/>
      <c r="Q11" s="3"/>
      <c r="R11" s="3"/>
      <c r="S11" s="3"/>
      <c r="T11" s="3"/>
      <c r="U11" s="3"/>
      <c r="V11" s="3"/>
      <c r="W11" s="3"/>
    </row>
    <row r="12" spans="1:23" ht="19.5" customHeight="1" x14ac:dyDescent="0.15">
      <c r="D12" s="31" t="s">
        <v>47</v>
      </c>
      <c r="F12" s="32"/>
      <c r="H12" s="3"/>
      <c r="M12" s="3"/>
      <c r="Q12" s="3"/>
      <c r="R12" s="3"/>
      <c r="S12" s="3"/>
      <c r="T12" s="3"/>
      <c r="U12" s="3"/>
      <c r="V12" s="3"/>
      <c r="W12" s="3"/>
    </row>
    <row r="13" spans="1:23" ht="46.5" customHeight="1" x14ac:dyDescent="0.15">
      <c r="A13" s="33" t="s">
        <v>32</v>
      </c>
      <c r="B13" s="34"/>
      <c r="C13" s="34"/>
      <c r="D13" s="12" t="s">
        <v>22</v>
      </c>
      <c r="E13" s="12" t="s">
        <v>23</v>
      </c>
      <c r="F13" s="35" t="s">
        <v>24</v>
      </c>
      <c r="G13" s="12" t="s">
        <v>25</v>
      </c>
      <c r="H13" s="35" t="s">
        <v>26</v>
      </c>
      <c r="I13" s="12" t="s">
        <v>27</v>
      </c>
      <c r="J13" s="12" t="s">
        <v>28</v>
      </c>
      <c r="K13" s="35" t="s">
        <v>29</v>
      </c>
      <c r="L13" s="36" t="s">
        <v>2</v>
      </c>
      <c r="M13" s="35" t="s">
        <v>35</v>
      </c>
      <c r="N13" s="12" t="s">
        <v>33</v>
      </c>
      <c r="O13" s="12" t="s">
        <v>30</v>
      </c>
      <c r="P13" s="12" t="s">
        <v>31</v>
      </c>
    </row>
    <row r="14" spans="1:23" s="4" customFormat="1" ht="24.95" customHeight="1" x14ac:dyDescent="0.15">
      <c r="A14" s="37" t="s">
        <v>39</v>
      </c>
      <c r="B14" s="13"/>
      <c r="C14" s="13"/>
      <c r="D14" s="13" t="s">
        <v>34</v>
      </c>
      <c r="E14" s="38" t="s">
        <v>19</v>
      </c>
      <c r="F14" s="13">
        <v>18</v>
      </c>
      <c r="G14" s="13" t="s">
        <v>0</v>
      </c>
      <c r="H14" s="13" t="s">
        <v>20</v>
      </c>
      <c r="I14" s="39">
        <v>150</v>
      </c>
      <c r="J14" s="39">
        <v>45</v>
      </c>
      <c r="K14" s="13" t="s">
        <v>64</v>
      </c>
      <c r="L14" s="40">
        <v>40303</v>
      </c>
      <c r="M14" s="41" t="s">
        <v>18</v>
      </c>
      <c r="N14" s="42">
        <v>1</v>
      </c>
      <c r="O14" s="43" t="str">
        <f>IF(L14="","",LOOKUP(IF(L14-DATEVALUE(YEAR(L14)&amp;"/"&amp;"4/2")&lt;0,IF(MONTH($M$1)&lt;4,YEAR($M$1)-YEAR(L14),YEAR($M$1)-YEAR(L14)+1),IF(MONTH($M$1)&lt;4,YEAR($M$1)-YEAR(L14)-1,YEAR($M$1)-YEAR(L14))),'1階級番号'!$A:$A,'1階級番号'!$B:$B))</f>
        <v>高1</v>
      </c>
      <c r="P14" s="44" t="str">
        <f>IF(O14="","",IF(O14=Q14,"",IF(O14=R14,"",IF(O14=S14,"","学年確認！"))))</f>
        <v>学年確認！</v>
      </c>
      <c r="Q14" s="45" t="str">
        <f>VLOOKUP(F14,'1階級番号'!$D:$L,3,FALSE)</f>
        <v>小3</v>
      </c>
      <c r="R14" s="46">
        <f>VLOOKUP(F14,'1階級番号'!$D:$L,4,FALSE)</f>
        <v>0</v>
      </c>
      <c r="S14" s="46">
        <f>VLOOKUP(F14,'1階級番号'!$D:$L,5,FALSE)</f>
        <v>0</v>
      </c>
      <c r="T14" s="46">
        <f>VLOOKUP(F14,'1階級番号'!$D:$L,6,FALSE)</f>
        <v>0</v>
      </c>
      <c r="U14" s="46">
        <f>VLOOKUP(F14,'1階級番号'!$D:$L,7,FALSE)</f>
        <v>0</v>
      </c>
      <c r="V14" s="46">
        <f>VLOOKUP(F14,'1階級番号'!$D:$L,8,FALSE)</f>
        <v>0</v>
      </c>
      <c r="W14" s="46">
        <f>VLOOKUP(F14,'1階級番号'!$D:$L,9,FALSE)</f>
        <v>0</v>
      </c>
    </row>
    <row r="15" spans="1:23" s="4" customFormat="1" ht="24.95" customHeight="1" x14ac:dyDescent="0.15">
      <c r="A15" s="57">
        <v>1</v>
      </c>
      <c r="B15" s="58">
        <f>F15</f>
        <v>0</v>
      </c>
      <c r="C15" s="58" t="e">
        <f>#REF!</f>
        <v>#REF!</v>
      </c>
      <c r="D15" s="59" t="str">
        <f>IF(F15="","",VLOOKUP(B15,'1階級番号'!$D:$E,2,FALSE))</f>
        <v/>
      </c>
      <c r="E15" s="14"/>
      <c r="F15" s="6"/>
      <c r="G15" s="6"/>
      <c r="H15" s="6"/>
      <c r="I15" s="7"/>
      <c r="J15" s="7"/>
      <c r="K15" s="6"/>
      <c r="L15" s="15"/>
      <c r="M15" s="16"/>
      <c r="N15" s="8"/>
      <c r="O15" s="60" t="str">
        <f>IF(L15="","",LOOKUP(IF(L15-DATEVALUE(YEAR(L15)&amp;"/"&amp;"4/2")&lt;0,IF(MONTH($M$1)&lt;4,YEAR($M$1)-YEAR(L15),YEAR($M$1)-YEAR(L15)+1),IF(MONTH($M$1)&lt;4,YEAR($M$1)-YEAR(L15)-1,YEAR($M$1)-YEAR(L15))),'1階級番号'!$A:$A,'1階級番号'!$B:$B))</f>
        <v/>
      </c>
      <c r="P15" s="61" t="str">
        <f>IF(O15="","",IF(O15=Q15,"",IF(O15=R15,"",IF(O15=S15,"",IF(O15=T15,"",IF(O15=U15,"",IF(O15=V15,"",IF(O15=W15,"","学年確認！"))))))))</f>
        <v/>
      </c>
      <c r="Q15" s="45" t="e">
        <f>VLOOKUP(F15,'1階級番号'!$D:$L,3,FALSE)</f>
        <v>#N/A</v>
      </c>
      <c r="R15" s="46" t="e">
        <f>VLOOKUP(F15,'1階級番号'!$D:$L,4,FALSE)</f>
        <v>#N/A</v>
      </c>
      <c r="S15" s="46" t="e">
        <f>VLOOKUP(F15,'1階級番号'!$D:$L,5,FALSE)</f>
        <v>#N/A</v>
      </c>
      <c r="T15" s="46" t="e">
        <f>VLOOKUP(F15,'1階級番号'!$D:$L,6,FALSE)</f>
        <v>#N/A</v>
      </c>
      <c r="U15" s="46" t="e">
        <f>VLOOKUP(F15,'1階級番号'!$D:$L,7,FALSE)</f>
        <v>#N/A</v>
      </c>
      <c r="V15" s="46" t="e">
        <f>VLOOKUP(F15,'1階級番号'!$D:$L,8,FALSE)</f>
        <v>#N/A</v>
      </c>
      <c r="W15" s="46" t="e">
        <f>VLOOKUP(F15,'1階級番号'!$D:$L,9,FALSE)</f>
        <v>#N/A</v>
      </c>
    </row>
    <row r="16" spans="1:23" s="4" customFormat="1" ht="24.95" customHeight="1" x14ac:dyDescent="0.15">
      <c r="A16" s="57">
        <v>2</v>
      </c>
      <c r="B16" s="58">
        <f t="shared" ref="B16:B79" si="0">F16</f>
        <v>0</v>
      </c>
      <c r="C16" s="58" t="e">
        <f>#REF!</f>
        <v>#REF!</v>
      </c>
      <c r="D16" s="59" t="str">
        <f>IF(F16="","",VLOOKUP(B16,'1階級番号'!$D:$E,2,FALSE))</f>
        <v/>
      </c>
      <c r="E16" s="5"/>
      <c r="F16" s="6"/>
      <c r="G16" s="6"/>
      <c r="H16" s="6"/>
      <c r="I16" s="7"/>
      <c r="J16" s="7"/>
      <c r="K16" s="6"/>
      <c r="L16" s="15"/>
      <c r="M16" s="16"/>
      <c r="N16" s="8"/>
      <c r="O16" s="60" t="str">
        <f>IF(L16="","",LOOKUP(IF(L16-DATEVALUE(YEAR(L16)&amp;"/"&amp;"4/2")&lt;0,IF(MONTH($M$1)&lt;4,YEAR($M$1)-YEAR(L16),YEAR($M$1)-YEAR(L16)+1),IF(MONTH($M$1)&lt;4,YEAR($M$1)-YEAR(L16)-1,YEAR($M$1)-YEAR(L16))),'1階級番号'!$A:$A,'1階級番号'!$B:$B))</f>
        <v/>
      </c>
      <c r="P16" s="61" t="str">
        <f t="shared" ref="P16:P79" si="1">IF(O16="","",IF(O16=Q16,"",IF(O16=R16,"",IF(O16=S16,"",IF(O16=T16,"",IF(O16=U16,"",IF(O16=V16,"",IF(O16=W16,"","学年確認！"))))))))</f>
        <v/>
      </c>
      <c r="Q16" s="45" t="e">
        <f>VLOOKUP(F16,'1階級番号'!$D:$L,3,FALSE)</f>
        <v>#N/A</v>
      </c>
      <c r="R16" s="46" t="e">
        <f>VLOOKUP(F16,'1階級番号'!$D:$L,4,FALSE)</f>
        <v>#N/A</v>
      </c>
      <c r="S16" s="46" t="e">
        <f>VLOOKUP(F16,'1階級番号'!$D:$L,5,FALSE)</f>
        <v>#N/A</v>
      </c>
      <c r="T16" s="46" t="e">
        <f>VLOOKUP(F16,'1階級番号'!$D:$L,6,FALSE)</f>
        <v>#N/A</v>
      </c>
      <c r="U16" s="46" t="e">
        <f>VLOOKUP(F16,'1階級番号'!$D:$L,7,FALSE)</f>
        <v>#N/A</v>
      </c>
      <c r="V16" s="46" t="e">
        <f>VLOOKUP(F16,'1階級番号'!$D:$L,8,FALSE)</f>
        <v>#N/A</v>
      </c>
      <c r="W16" s="46" t="e">
        <f>VLOOKUP(F16,'1階級番号'!$D:$L,9,FALSE)</f>
        <v>#N/A</v>
      </c>
    </row>
    <row r="17" spans="1:23" s="4" customFormat="1" ht="24.95" customHeight="1" x14ac:dyDescent="0.15">
      <c r="A17" s="57">
        <v>3</v>
      </c>
      <c r="B17" s="58">
        <f t="shared" si="0"/>
        <v>0</v>
      </c>
      <c r="C17" s="58" t="e">
        <f>#REF!</f>
        <v>#REF!</v>
      </c>
      <c r="D17" s="59" t="str">
        <f>IF(F17="","",VLOOKUP(B17,'1階級番号'!$D:$E,2,FALSE))</f>
        <v/>
      </c>
      <c r="E17" s="5"/>
      <c r="F17" s="6"/>
      <c r="G17" s="6"/>
      <c r="H17" s="7"/>
      <c r="I17" s="7"/>
      <c r="J17" s="7"/>
      <c r="K17" s="6"/>
      <c r="L17" s="15"/>
      <c r="M17" s="16"/>
      <c r="N17" s="8"/>
      <c r="O17" s="60" t="str">
        <f>IF(L17="","",LOOKUP(IF(L17-DATEVALUE(YEAR(L17)&amp;"/"&amp;"4/2")&lt;0,IF(MONTH($M$1)&lt;4,YEAR($M$1)-YEAR(L17),YEAR($M$1)-YEAR(L17)+1),IF(MONTH($M$1)&lt;4,YEAR($M$1)-YEAR(L17)-1,YEAR($M$1)-YEAR(L17))),'1階級番号'!$A:$A,'1階級番号'!$B:$B))</f>
        <v/>
      </c>
      <c r="P17" s="61" t="str">
        <f t="shared" si="1"/>
        <v/>
      </c>
      <c r="Q17" s="45" t="e">
        <f>VLOOKUP(F17,'1階級番号'!$D:$L,3,FALSE)</f>
        <v>#N/A</v>
      </c>
      <c r="R17" s="46" t="e">
        <f>VLOOKUP(F17,'1階級番号'!$D:$L,4,FALSE)</f>
        <v>#N/A</v>
      </c>
      <c r="S17" s="46" t="e">
        <f>VLOOKUP(F17,'1階級番号'!$D:$L,5,FALSE)</f>
        <v>#N/A</v>
      </c>
      <c r="T17" s="46" t="e">
        <f>VLOOKUP(F17,'1階級番号'!$D:$L,6,FALSE)</f>
        <v>#N/A</v>
      </c>
      <c r="U17" s="46" t="e">
        <f>VLOOKUP(F17,'1階級番号'!$D:$L,7,FALSE)</f>
        <v>#N/A</v>
      </c>
      <c r="V17" s="46" t="e">
        <f>VLOOKUP(F17,'1階級番号'!$D:$L,8,FALSE)</f>
        <v>#N/A</v>
      </c>
      <c r="W17" s="46" t="e">
        <f>VLOOKUP(F17,'1階級番号'!$D:$L,9,FALSE)</f>
        <v>#N/A</v>
      </c>
    </row>
    <row r="18" spans="1:23" s="4" customFormat="1" ht="24.95" customHeight="1" x14ac:dyDescent="0.15">
      <c r="A18" s="57">
        <v>4</v>
      </c>
      <c r="B18" s="58">
        <f t="shared" si="0"/>
        <v>0</v>
      </c>
      <c r="C18" s="58" t="e">
        <f>#REF!</f>
        <v>#REF!</v>
      </c>
      <c r="D18" s="59" t="str">
        <f>IF(F18="","",VLOOKUP(B18,'1階級番号'!$D:$E,2,FALSE))</f>
        <v/>
      </c>
      <c r="E18" s="5"/>
      <c r="F18" s="6"/>
      <c r="G18" s="6"/>
      <c r="H18" s="7"/>
      <c r="I18" s="7"/>
      <c r="J18" s="7"/>
      <c r="K18" s="6"/>
      <c r="L18" s="15"/>
      <c r="M18" s="16"/>
      <c r="N18" s="8"/>
      <c r="O18" s="60" t="str">
        <f>IF(L18="","",LOOKUP(IF(L18-DATEVALUE(YEAR(L18)&amp;"/"&amp;"4/2")&lt;0,IF(MONTH($M$1)&lt;4,YEAR($M$1)-YEAR(L18),YEAR($M$1)-YEAR(L18)+1),IF(MONTH($M$1)&lt;4,YEAR($M$1)-YEAR(L18)-1,YEAR($M$1)-YEAR(L18))),'1階級番号'!$A:$A,'1階級番号'!$B:$B))</f>
        <v/>
      </c>
      <c r="P18" s="61" t="str">
        <f t="shared" si="1"/>
        <v/>
      </c>
      <c r="Q18" s="45" t="e">
        <f>VLOOKUP(F18,'1階級番号'!$D:$L,3,FALSE)</f>
        <v>#N/A</v>
      </c>
      <c r="R18" s="46" t="e">
        <f>VLOOKUP(F18,'1階級番号'!$D:$L,4,FALSE)</f>
        <v>#N/A</v>
      </c>
      <c r="S18" s="46" t="e">
        <f>VLOOKUP(F18,'1階級番号'!$D:$L,5,FALSE)</f>
        <v>#N/A</v>
      </c>
      <c r="T18" s="46" t="e">
        <f>VLOOKUP(F18,'1階級番号'!$D:$L,6,FALSE)</f>
        <v>#N/A</v>
      </c>
      <c r="U18" s="46" t="e">
        <f>VLOOKUP(F18,'1階級番号'!$D:$L,7,FALSE)</f>
        <v>#N/A</v>
      </c>
      <c r="V18" s="46" t="e">
        <f>VLOOKUP(F18,'1階級番号'!$D:$L,8,FALSE)</f>
        <v>#N/A</v>
      </c>
      <c r="W18" s="46" t="e">
        <f>VLOOKUP(F18,'1階級番号'!$D:$L,9,FALSE)</f>
        <v>#N/A</v>
      </c>
    </row>
    <row r="19" spans="1:23" s="4" customFormat="1" ht="24.95" customHeight="1" x14ac:dyDescent="0.15">
      <c r="A19" s="57">
        <v>5</v>
      </c>
      <c r="B19" s="58">
        <f t="shared" si="0"/>
        <v>0</v>
      </c>
      <c r="C19" s="58" t="e">
        <f>#REF!</f>
        <v>#REF!</v>
      </c>
      <c r="D19" s="59" t="str">
        <f>IF(F19="","",VLOOKUP(B19,'1階級番号'!$D:$E,2,FALSE))</f>
        <v/>
      </c>
      <c r="E19" s="5"/>
      <c r="F19" s="6"/>
      <c r="G19" s="6"/>
      <c r="H19" s="7"/>
      <c r="I19" s="7"/>
      <c r="J19" s="7"/>
      <c r="K19" s="6"/>
      <c r="L19" s="15"/>
      <c r="M19" s="16"/>
      <c r="N19" s="8"/>
      <c r="O19" s="60" t="str">
        <f>IF(L19="","",LOOKUP(IF(L19-DATEVALUE(YEAR(L19)&amp;"/"&amp;"4/2")&lt;0,IF(MONTH($M$1)&lt;4,YEAR($M$1)-YEAR(L19),YEAR($M$1)-YEAR(L19)+1),IF(MONTH($M$1)&lt;4,YEAR($M$1)-YEAR(L19)-1,YEAR($M$1)-YEAR(L19))),'1階級番号'!$A:$A,'1階級番号'!$B:$B))</f>
        <v/>
      </c>
      <c r="P19" s="61" t="str">
        <f t="shared" si="1"/>
        <v/>
      </c>
      <c r="Q19" s="45" t="e">
        <f>VLOOKUP(F19,'1階級番号'!$D:$L,3,FALSE)</f>
        <v>#N/A</v>
      </c>
      <c r="R19" s="46" t="e">
        <f>VLOOKUP(F19,'1階級番号'!$D:$L,4,FALSE)</f>
        <v>#N/A</v>
      </c>
      <c r="S19" s="46" t="e">
        <f>VLOOKUP(F19,'1階級番号'!$D:$L,5,FALSE)</f>
        <v>#N/A</v>
      </c>
      <c r="T19" s="46" t="e">
        <f>VLOOKUP(F19,'1階級番号'!$D:$L,6,FALSE)</f>
        <v>#N/A</v>
      </c>
      <c r="U19" s="46" t="e">
        <f>VLOOKUP(F19,'1階級番号'!$D:$L,7,FALSE)</f>
        <v>#N/A</v>
      </c>
      <c r="V19" s="46" t="e">
        <f>VLOOKUP(F19,'1階級番号'!$D:$L,8,FALSE)</f>
        <v>#N/A</v>
      </c>
      <c r="W19" s="46" t="e">
        <f>VLOOKUP(F19,'1階級番号'!$D:$L,9,FALSE)</f>
        <v>#N/A</v>
      </c>
    </row>
    <row r="20" spans="1:23" s="4" customFormat="1" ht="24.95" customHeight="1" x14ac:dyDescent="0.15">
      <c r="A20" s="57">
        <v>6</v>
      </c>
      <c r="B20" s="58">
        <f t="shared" si="0"/>
        <v>0</v>
      </c>
      <c r="C20" s="58" t="e">
        <f>#REF!</f>
        <v>#REF!</v>
      </c>
      <c r="D20" s="59" t="str">
        <f>IF(F20="","",VLOOKUP(B20,'1階級番号'!$D:$E,2,FALSE))</f>
        <v/>
      </c>
      <c r="E20" s="5"/>
      <c r="F20" s="6"/>
      <c r="G20" s="6"/>
      <c r="H20" s="7"/>
      <c r="I20" s="7"/>
      <c r="J20" s="7"/>
      <c r="K20" s="6"/>
      <c r="L20" s="15"/>
      <c r="M20" s="16"/>
      <c r="N20" s="8"/>
      <c r="O20" s="60" t="str">
        <f>IF(L20="","",LOOKUP(IF(L20-DATEVALUE(YEAR(L20)&amp;"/"&amp;"4/2")&lt;0,IF(MONTH($M$1)&lt;4,YEAR($M$1)-YEAR(L20),YEAR($M$1)-YEAR(L20)+1),IF(MONTH($M$1)&lt;4,YEAR($M$1)-YEAR(L20)-1,YEAR($M$1)-YEAR(L20))),'1階級番号'!$A:$A,'1階級番号'!$B:$B))</f>
        <v/>
      </c>
      <c r="P20" s="61" t="str">
        <f t="shared" si="1"/>
        <v/>
      </c>
      <c r="Q20" s="45" t="e">
        <f>VLOOKUP(F20,'1階級番号'!$D:$L,3,FALSE)</f>
        <v>#N/A</v>
      </c>
      <c r="R20" s="46" t="e">
        <f>VLOOKUP(F20,'1階級番号'!$D:$L,4,FALSE)</f>
        <v>#N/A</v>
      </c>
      <c r="S20" s="46" t="e">
        <f>VLOOKUP(F20,'1階級番号'!$D:$L,5,FALSE)</f>
        <v>#N/A</v>
      </c>
      <c r="T20" s="46" t="e">
        <f>VLOOKUP(F20,'1階級番号'!$D:$L,6,FALSE)</f>
        <v>#N/A</v>
      </c>
      <c r="U20" s="46" t="e">
        <f>VLOOKUP(F20,'1階級番号'!$D:$L,7,FALSE)</f>
        <v>#N/A</v>
      </c>
      <c r="V20" s="46" t="e">
        <f>VLOOKUP(F20,'1階級番号'!$D:$L,8,FALSE)</f>
        <v>#N/A</v>
      </c>
      <c r="W20" s="46" t="e">
        <f>VLOOKUP(F20,'1階級番号'!$D:$L,9,FALSE)</f>
        <v>#N/A</v>
      </c>
    </row>
    <row r="21" spans="1:23" s="4" customFormat="1" ht="24.95" customHeight="1" x14ac:dyDescent="0.15">
      <c r="A21" s="57">
        <v>7</v>
      </c>
      <c r="B21" s="58">
        <f t="shared" si="0"/>
        <v>0</v>
      </c>
      <c r="C21" s="58" t="e">
        <f>#REF!</f>
        <v>#REF!</v>
      </c>
      <c r="D21" s="59" t="str">
        <f>IF(F21="","",VLOOKUP(B21,'1階級番号'!$D:$E,2,FALSE))</f>
        <v/>
      </c>
      <c r="E21" s="5"/>
      <c r="F21" s="6"/>
      <c r="G21" s="6"/>
      <c r="H21" s="7"/>
      <c r="I21" s="7"/>
      <c r="J21" s="7"/>
      <c r="K21" s="6"/>
      <c r="L21" s="15"/>
      <c r="M21" s="16"/>
      <c r="N21" s="8"/>
      <c r="O21" s="60" t="str">
        <f>IF(L21="","",LOOKUP(IF(L21-DATEVALUE(YEAR(L21)&amp;"/"&amp;"4/2")&lt;0,IF(MONTH($M$1)&lt;4,YEAR($M$1)-YEAR(L21),YEAR($M$1)-YEAR(L21)+1),IF(MONTH($M$1)&lt;4,YEAR($M$1)-YEAR(L21)-1,YEAR($M$1)-YEAR(L21))),'1階級番号'!$A:$A,'1階級番号'!$B:$B))</f>
        <v/>
      </c>
      <c r="P21" s="61" t="str">
        <f t="shared" si="1"/>
        <v/>
      </c>
      <c r="Q21" s="45" t="e">
        <f>VLOOKUP(F21,'1階級番号'!$D:$L,3,FALSE)</f>
        <v>#N/A</v>
      </c>
      <c r="R21" s="46" t="e">
        <f>VLOOKUP(F21,'1階級番号'!$D:$L,4,FALSE)</f>
        <v>#N/A</v>
      </c>
      <c r="S21" s="46" t="e">
        <f>VLOOKUP(F21,'1階級番号'!$D:$L,5,FALSE)</f>
        <v>#N/A</v>
      </c>
      <c r="T21" s="46" t="e">
        <f>VLOOKUP(F21,'1階級番号'!$D:$L,6,FALSE)</f>
        <v>#N/A</v>
      </c>
      <c r="U21" s="46" t="e">
        <f>VLOOKUP(F21,'1階級番号'!$D:$L,7,FALSE)</f>
        <v>#N/A</v>
      </c>
      <c r="V21" s="46" t="e">
        <f>VLOOKUP(F21,'1階級番号'!$D:$L,8,FALSE)</f>
        <v>#N/A</v>
      </c>
      <c r="W21" s="46" t="e">
        <f>VLOOKUP(F21,'1階級番号'!$D:$L,9,FALSE)</f>
        <v>#N/A</v>
      </c>
    </row>
    <row r="22" spans="1:23" s="4" customFormat="1" ht="24.95" customHeight="1" x14ac:dyDescent="0.15">
      <c r="A22" s="57">
        <v>8</v>
      </c>
      <c r="B22" s="58">
        <f t="shared" si="0"/>
        <v>0</v>
      </c>
      <c r="C22" s="58" t="e">
        <f>#REF!</f>
        <v>#REF!</v>
      </c>
      <c r="D22" s="59" t="str">
        <f>IF(F22="","",VLOOKUP(B22,'1階級番号'!$D:$E,2,FALSE))</f>
        <v/>
      </c>
      <c r="E22" s="5"/>
      <c r="F22" s="6"/>
      <c r="G22" s="6"/>
      <c r="H22" s="7"/>
      <c r="I22" s="7"/>
      <c r="J22" s="7"/>
      <c r="K22" s="6"/>
      <c r="L22" s="15"/>
      <c r="M22" s="16"/>
      <c r="N22" s="8"/>
      <c r="O22" s="60" t="str">
        <f>IF(L22="","",LOOKUP(IF(L22-DATEVALUE(YEAR(L22)&amp;"/"&amp;"4/2")&lt;0,IF(MONTH($M$1)&lt;4,YEAR($M$1)-YEAR(L22),YEAR($M$1)-YEAR(L22)+1),IF(MONTH($M$1)&lt;4,YEAR($M$1)-YEAR(L22)-1,YEAR($M$1)-YEAR(L22))),'1階級番号'!$A:$A,'1階級番号'!$B:$B))</f>
        <v/>
      </c>
      <c r="P22" s="61" t="str">
        <f t="shared" si="1"/>
        <v/>
      </c>
      <c r="Q22" s="45" t="e">
        <f>VLOOKUP(F22,'1階級番号'!$D:$L,3,FALSE)</f>
        <v>#N/A</v>
      </c>
      <c r="R22" s="46" t="e">
        <f>VLOOKUP(F22,'1階級番号'!$D:$L,4,FALSE)</f>
        <v>#N/A</v>
      </c>
      <c r="S22" s="46" t="e">
        <f>VLOOKUP(F22,'1階級番号'!$D:$L,5,FALSE)</f>
        <v>#N/A</v>
      </c>
      <c r="T22" s="46" t="e">
        <f>VLOOKUP(F22,'1階級番号'!$D:$L,6,FALSE)</f>
        <v>#N/A</v>
      </c>
      <c r="U22" s="46" t="e">
        <f>VLOOKUP(F22,'1階級番号'!$D:$L,7,FALSE)</f>
        <v>#N/A</v>
      </c>
      <c r="V22" s="46" t="e">
        <f>VLOOKUP(F22,'1階級番号'!$D:$L,8,FALSE)</f>
        <v>#N/A</v>
      </c>
      <c r="W22" s="46" t="e">
        <f>VLOOKUP(F22,'1階級番号'!$D:$L,9,FALSE)</f>
        <v>#N/A</v>
      </c>
    </row>
    <row r="23" spans="1:23" s="4" customFormat="1" ht="24.95" customHeight="1" x14ac:dyDescent="0.15">
      <c r="A23" s="57">
        <v>9</v>
      </c>
      <c r="B23" s="58">
        <f t="shared" si="0"/>
        <v>0</v>
      </c>
      <c r="C23" s="58" t="e">
        <f>#REF!</f>
        <v>#REF!</v>
      </c>
      <c r="D23" s="59" t="str">
        <f>IF(F23="","",VLOOKUP(B23,'1階級番号'!$D:$E,2,FALSE))</f>
        <v/>
      </c>
      <c r="E23" s="5"/>
      <c r="F23" s="6"/>
      <c r="G23" s="6"/>
      <c r="H23" s="7"/>
      <c r="I23" s="7"/>
      <c r="J23" s="7"/>
      <c r="K23" s="6"/>
      <c r="L23" s="15"/>
      <c r="M23" s="16"/>
      <c r="N23" s="8"/>
      <c r="O23" s="60" t="str">
        <f>IF(L23="","",LOOKUP(IF(L23-DATEVALUE(YEAR(L23)&amp;"/"&amp;"4/2")&lt;0,IF(MONTH($M$1)&lt;4,YEAR($M$1)-YEAR(L23),YEAR($M$1)-YEAR(L23)+1),IF(MONTH($M$1)&lt;4,YEAR($M$1)-YEAR(L23)-1,YEAR($M$1)-YEAR(L23))),'1階級番号'!$A:$A,'1階級番号'!$B:$B))</f>
        <v/>
      </c>
      <c r="P23" s="61" t="str">
        <f t="shared" si="1"/>
        <v/>
      </c>
      <c r="Q23" s="45" t="e">
        <f>VLOOKUP(F23,'1階級番号'!$D:$L,3,FALSE)</f>
        <v>#N/A</v>
      </c>
      <c r="R23" s="46" t="e">
        <f>VLOOKUP(F23,'1階級番号'!$D:$L,4,FALSE)</f>
        <v>#N/A</v>
      </c>
      <c r="S23" s="46" t="e">
        <f>VLOOKUP(F23,'1階級番号'!$D:$L,5,FALSE)</f>
        <v>#N/A</v>
      </c>
      <c r="T23" s="46" t="e">
        <f>VLOOKUP(F23,'1階級番号'!$D:$L,6,FALSE)</f>
        <v>#N/A</v>
      </c>
      <c r="U23" s="46" t="e">
        <f>VLOOKUP(F23,'1階級番号'!$D:$L,7,FALSE)</f>
        <v>#N/A</v>
      </c>
      <c r="V23" s="46" t="e">
        <f>VLOOKUP(F23,'1階級番号'!$D:$L,8,FALSE)</f>
        <v>#N/A</v>
      </c>
      <c r="W23" s="46" t="e">
        <f>VLOOKUP(F23,'1階級番号'!$D:$L,9,FALSE)</f>
        <v>#N/A</v>
      </c>
    </row>
    <row r="24" spans="1:23" s="4" customFormat="1" ht="24.95" customHeight="1" x14ac:dyDescent="0.15">
      <c r="A24" s="57">
        <v>10</v>
      </c>
      <c r="B24" s="58">
        <f t="shared" si="0"/>
        <v>0</v>
      </c>
      <c r="C24" s="58" t="e">
        <f>#REF!</f>
        <v>#REF!</v>
      </c>
      <c r="D24" s="59" t="str">
        <f>IF(F24="","",VLOOKUP(B24,'1階級番号'!$D:$E,2,FALSE))</f>
        <v/>
      </c>
      <c r="E24" s="5"/>
      <c r="F24" s="6"/>
      <c r="G24" s="6"/>
      <c r="H24" s="7"/>
      <c r="I24" s="7"/>
      <c r="J24" s="7"/>
      <c r="K24" s="6"/>
      <c r="L24" s="15"/>
      <c r="M24" s="16"/>
      <c r="N24" s="8"/>
      <c r="O24" s="60" t="str">
        <f>IF(L24="","",LOOKUP(IF(L24-DATEVALUE(YEAR(L24)&amp;"/"&amp;"4/2")&lt;0,IF(MONTH($M$1)&lt;4,YEAR($M$1)-YEAR(L24),YEAR($M$1)-YEAR(L24)+1),IF(MONTH($M$1)&lt;4,YEAR($M$1)-YEAR(L24)-1,YEAR($M$1)-YEAR(L24))),'1階級番号'!$A:$A,'1階級番号'!$B:$B))</f>
        <v/>
      </c>
      <c r="P24" s="61" t="str">
        <f t="shared" si="1"/>
        <v/>
      </c>
      <c r="Q24" s="45" t="e">
        <f>VLOOKUP(F24,'1階級番号'!$D:$L,3,FALSE)</f>
        <v>#N/A</v>
      </c>
      <c r="R24" s="46" t="e">
        <f>VLOOKUP(F24,'1階級番号'!$D:$L,4,FALSE)</f>
        <v>#N/A</v>
      </c>
      <c r="S24" s="46" t="e">
        <f>VLOOKUP(F24,'1階級番号'!$D:$L,5,FALSE)</f>
        <v>#N/A</v>
      </c>
      <c r="T24" s="46" t="e">
        <f>VLOOKUP(F24,'1階級番号'!$D:$L,6,FALSE)</f>
        <v>#N/A</v>
      </c>
      <c r="U24" s="46" t="e">
        <f>VLOOKUP(F24,'1階級番号'!$D:$L,7,FALSE)</f>
        <v>#N/A</v>
      </c>
      <c r="V24" s="46" t="e">
        <f>VLOOKUP(F24,'1階級番号'!$D:$L,8,FALSE)</f>
        <v>#N/A</v>
      </c>
      <c r="W24" s="46" t="e">
        <f>VLOOKUP(F24,'1階級番号'!$D:$L,9,FALSE)</f>
        <v>#N/A</v>
      </c>
    </row>
    <row r="25" spans="1:23" s="4" customFormat="1" ht="24.95" customHeight="1" x14ac:dyDescent="0.15">
      <c r="A25" s="57">
        <v>11</v>
      </c>
      <c r="B25" s="58">
        <f t="shared" si="0"/>
        <v>0</v>
      </c>
      <c r="C25" s="58" t="e">
        <f>#REF!</f>
        <v>#REF!</v>
      </c>
      <c r="D25" s="59" t="str">
        <f>IF(F25="","",VLOOKUP(B25,'1階級番号'!$D:$E,2,FALSE))</f>
        <v/>
      </c>
      <c r="E25" s="5"/>
      <c r="F25" s="6"/>
      <c r="G25" s="6"/>
      <c r="H25" s="7"/>
      <c r="I25" s="7"/>
      <c r="J25" s="7"/>
      <c r="K25" s="6"/>
      <c r="L25" s="15"/>
      <c r="M25" s="16"/>
      <c r="N25" s="8"/>
      <c r="O25" s="60" t="str">
        <f>IF(L25="","",LOOKUP(IF(L25-DATEVALUE(YEAR(L25)&amp;"/"&amp;"4/2")&lt;0,IF(MONTH($M$1)&lt;4,YEAR($M$1)-YEAR(L25),YEAR($M$1)-YEAR(L25)+1),IF(MONTH($M$1)&lt;4,YEAR($M$1)-YEAR(L25)-1,YEAR($M$1)-YEAR(L25))),'1階級番号'!$A:$A,'1階級番号'!$B:$B))</f>
        <v/>
      </c>
      <c r="P25" s="61" t="str">
        <f t="shared" si="1"/>
        <v/>
      </c>
      <c r="Q25" s="45" t="e">
        <f>VLOOKUP(F25,'1階級番号'!$D:$L,3,FALSE)</f>
        <v>#N/A</v>
      </c>
      <c r="R25" s="46" t="e">
        <f>VLOOKUP(F25,'1階級番号'!$D:$L,4,FALSE)</f>
        <v>#N/A</v>
      </c>
      <c r="S25" s="46" t="e">
        <f>VLOOKUP(F25,'1階級番号'!$D:$L,5,FALSE)</f>
        <v>#N/A</v>
      </c>
      <c r="T25" s="46" t="e">
        <f>VLOOKUP(F25,'1階級番号'!$D:$L,6,FALSE)</f>
        <v>#N/A</v>
      </c>
      <c r="U25" s="46" t="e">
        <f>VLOOKUP(F25,'1階級番号'!$D:$L,7,FALSE)</f>
        <v>#N/A</v>
      </c>
      <c r="V25" s="46" t="e">
        <f>VLOOKUP(F25,'1階級番号'!$D:$L,8,FALSE)</f>
        <v>#N/A</v>
      </c>
      <c r="W25" s="46" t="e">
        <f>VLOOKUP(F25,'1階級番号'!$D:$L,9,FALSE)</f>
        <v>#N/A</v>
      </c>
    </row>
    <row r="26" spans="1:23" s="4" customFormat="1" ht="24.95" customHeight="1" x14ac:dyDescent="0.15">
      <c r="A26" s="57">
        <v>12</v>
      </c>
      <c r="B26" s="58">
        <f t="shared" si="0"/>
        <v>0</v>
      </c>
      <c r="C26" s="58" t="e">
        <f>#REF!</f>
        <v>#REF!</v>
      </c>
      <c r="D26" s="59" t="str">
        <f>IF(F26="","",VLOOKUP(B26,'1階級番号'!$D:$E,2,FALSE))</f>
        <v/>
      </c>
      <c r="E26" s="5"/>
      <c r="F26" s="6"/>
      <c r="G26" s="6"/>
      <c r="H26" s="7"/>
      <c r="I26" s="7"/>
      <c r="J26" s="7"/>
      <c r="K26" s="6"/>
      <c r="L26" s="15"/>
      <c r="M26" s="16"/>
      <c r="N26" s="8"/>
      <c r="O26" s="60" t="str">
        <f>IF(L26="","",LOOKUP(IF(L26-DATEVALUE(YEAR(L26)&amp;"/"&amp;"4/2")&lt;0,IF(MONTH($M$1)&lt;4,YEAR($M$1)-YEAR(L26),YEAR($M$1)-YEAR(L26)+1),IF(MONTH($M$1)&lt;4,YEAR($M$1)-YEAR(L26)-1,YEAR($M$1)-YEAR(L26))),'1階級番号'!$A:$A,'1階級番号'!$B:$B))</f>
        <v/>
      </c>
      <c r="P26" s="61" t="str">
        <f t="shared" si="1"/>
        <v/>
      </c>
      <c r="Q26" s="45" t="e">
        <f>VLOOKUP(F26,'1階級番号'!$D:$L,3,FALSE)</f>
        <v>#N/A</v>
      </c>
      <c r="R26" s="46" t="e">
        <f>VLOOKUP(F26,'1階級番号'!$D:$L,4,FALSE)</f>
        <v>#N/A</v>
      </c>
      <c r="S26" s="46" t="e">
        <f>VLOOKUP(F26,'1階級番号'!$D:$L,5,FALSE)</f>
        <v>#N/A</v>
      </c>
      <c r="T26" s="46" t="e">
        <f>VLOOKUP(F26,'1階級番号'!$D:$L,6,FALSE)</f>
        <v>#N/A</v>
      </c>
      <c r="U26" s="46" t="e">
        <f>VLOOKUP(F26,'1階級番号'!$D:$L,7,FALSE)</f>
        <v>#N/A</v>
      </c>
      <c r="V26" s="46" t="e">
        <f>VLOOKUP(F26,'1階級番号'!$D:$L,8,FALSE)</f>
        <v>#N/A</v>
      </c>
      <c r="W26" s="46" t="e">
        <f>VLOOKUP(F26,'1階級番号'!$D:$L,9,FALSE)</f>
        <v>#N/A</v>
      </c>
    </row>
    <row r="27" spans="1:23" s="4" customFormat="1" ht="24.95" customHeight="1" x14ac:dyDescent="0.15">
      <c r="A27" s="57">
        <v>13</v>
      </c>
      <c r="B27" s="58">
        <f t="shared" si="0"/>
        <v>0</v>
      </c>
      <c r="C27" s="58" t="e">
        <f>#REF!</f>
        <v>#REF!</v>
      </c>
      <c r="D27" s="59" t="str">
        <f>IF(F27="","",VLOOKUP(B27,'1階級番号'!$D:$E,2,FALSE))</f>
        <v/>
      </c>
      <c r="E27" s="5"/>
      <c r="F27" s="6"/>
      <c r="G27" s="6"/>
      <c r="H27" s="7"/>
      <c r="I27" s="7"/>
      <c r="J27" s="7"/>
      <c r="K27" s="6"/>
      <c r="L27" s="15"/>
      <c r="M27" s="16"/>
      <c r="N27" s="8"/>
      <c r="O27" s="60" t="str">
        <f>IF(L27="","",LOOKUP(IF(L27-DATEVALUE(YEAR(L27)&amp;"/"&amp;"4/2")&lt;0,IF(MONTH($M$1)&lt;4,YEAR($M$1)-YEAR(L27),YEAR($M$1)-YEAR(L27)+1),IF(MONTH($M$1)&lt;4,YEAR($M$1)-YEAR(L27)-1,YEAR($M$1)-YEAR(L27))),'1階級番号'!$A:$A,'1階級番号'!$B:$B))</f>
        <v/>
      </c>
      <c r="P27" s="61" t="str">
        <f t="shared" si="1"/>
        <v/>
      </c>
      <c r="Q27" s="45" t="e">
        <f>VLOOKUP(F27,'1階級番号'!$D:$L,3,FALSE)</f>
        <v>#N/A</v>
      </c>
      <c r="R27" s="46" t="e">
        <f>VLOOKUP(F27,'1階級番号'!$D:$L,4,FALSE)</f>
        <v>#N/A</v>
      </c>
      <c r="S27" s="46" t="e">
        <f>VLOOKUP(F27,'1階級番号'!$D:$L,5,FALSE)</f>
        <v>#N/A</v>
      </c>
      <c r="T27" s="46" t="e">
        <f>VLOOKUP(F27,'1階級番号'!$D:$L,6,FALSE)</f>
        <v>#N/A</v>
      </c>
      <c r="U27" s="46" t="e">
        <f>VLOOKUP(F27,'1階級番号'!$D:$L,7,FALSE)</f>
        <v>#N/A</v>
      </c>
      <c r="V27" s="46" t="e">
        <f>VLOOKUP(F27,'1階級番号'!$D:$L,8,FALSE)</f>
        <v>#N/A</v>
      </c>
      <c r="W27" s="46" t="e">
        <f>VLOOKUP(F27,'1階級番号'!$D:$L,9,FALSE)</f>
        <v>#N/A</v>
      </c>
    </row>
    <row r="28" spans="1:23" s="4" customFormat="1" ht="24.95" customHeight="1" x14ac:dyDescent="0.15">
      <c r="A28" s="57">
        <v>14</v>
      </c>
      <c r="B28" s="58">
        <f t="shared" si="0"/>
        <v>0</v>
      </c>
      <c r="C28" s="58" t="e">
        <f>#REF!</f>
        <v>#REF!</v>
      </c>
      <c r="D28" s="59" t="str">
        <f>IF(F28="","",VLOOKUP(B28,'1階級番号'!$D:$E,2,FALSE))</f>
        <v/>
      </c>
      <c r="E28" s="5"/>
      <c r="F28" s="6"/>
      <c r="G28" s="6"/>
      <c r="H28" s="7"/>
      <c r="I28" s="7"/>
      <c r="J28" s="7"/>
      <c r="K28" s="6"/>
      <c r="L28" s="6"/>
      <c r="M28" s="16"/>
      <c r="N28" s="8"/>
      <c r="O28" s="60" t="str">
        <f>IF(L28="","",LOOKUP(IF(L28-DATEVALUE(YEAR(L28)&amp;"/"&amp;"4/2")&lt;0,IF(MONTH($M$1)&lt;4,YEAR($M$1)-YEAR(L28),YEAR($M$1)-YEAR(L28)+1),IF(MONTH($M$1)&lt;4,YEAR($M$1)-YEAR(L28)-1,YEAR($M$1)-YEAR(L28))),'1階級番号'!$A:$A,'1階級番号'!$B:$B))</f>
        <v/>
      </c>
      <c r="P28" s="61" t="str">
        <f t="shared" si="1"/>
        <v/>
      </c>
      <c r="Q28" s="45" t="e">
        <f>VLOOKUP(F28,'1階級番号'!$D:$L,3,FALSE)</f>
        <v>#N/A</v>
      </c>
      <c r="R28" s="46" t="e">
        <f>VLOOKUP(F28,'1階級番号'!$D:$L,4,FALSE)</f>
        <v>#N/A</v>
      </c>
      <c r="S28" s="46" t="e">
        <f>VLOOKUP(F28,'1階級番号'!$D:$L,5,FALSE)</f>
        <v>#N/A</v>
      </c>
      <c r="T28" s="46" t="e">
        <f>VLOOKUP(F28,'1階級番号'!$D:$L,6,FALSE)</f>
        <v>#N/A</v>
      </c>
      <c r="U28" s="46" t="e">
        <f>VLOOKUP(F28,'1階級番号'!$D:$L,7,FALSE)</f>
        <v>#N/A</v>
      </c>
      <c r="V28" s="46" t="e">
        <f>VLOOKUP(F28,'1階級番号'!$D:$L,8,FALSE)</f>
        <v>#N/A</v>
      </c>
      <c r="W28" s="46" t="e">
        <f>VLOOKUP(F28,'1階級番号'!$D:$L,9,FALSE)</f>
        <v>#N/A</v>
      </c>
    </row>
    <row r="29" spans="1:23" s="4" customFormat="1" ht="24.95" customHeight="1" x14ac:dyDescent="0.15">
      <c r="A29" s="57">
        <v>15</v>
      </c>
      <c r="B29" s="58">
        <f t="shared" si="0"/>
        <v>0</v>
      </c>
      <c r="C29" s="58" t="e">
        <f>#REF!</f>
        <v>#REF!</v>
      </c>
      <c r="D29" s="59" t="str">
        <f>IF(F29="","",VLOOKUP(B29,'1階級番号'!$D:$E,2,FALSE))</f>
        <v/>
      </c>
      <c r="E29" s="5"/>
      <c r="F29" s="6"/>
      <c r="G29" s="6"/>
      <c r="H29" s="7"/>
      <c r="I29" s="7"/>
      <c r="J29" s="7"/>
      <c r="K29" s="6"/>
      <c r="L29" s="6"/>
      <c r="M29" s="16"/>
      <c r="N29" s="8"/>
      <c r="O29" s="60" t="str">
        <f>IF(L29="","",LOOKUP(IF(L29-DATEVALUE(YEAR(L29)&amp;"/"&amp;"4/2")&lt;0,IF(MONTH($M$1)&lt;4,YEAR($M$1)-YEAR(L29),YEAR($M$1)-YEAR(L29)+1),IF(MONTH($M$1)&lt;4,YEAR($M$1)-YEAR(L29)-1,YEAR($M$1)-YEAR(L29))),'1階級番号'!$A:$A,'1階級番号'!$B:$B))</f>
        <v/>
      </c>
      <c r="P29" s="61" t="str">
        <f t="shared" si="1"/>
        <v/>
      </c>
      <c r="Q29" s="45" t="e">
        <f>VLOOKUP(F29,'1階級番号'!$D:$L,3,FALSE)</f>
        <v>#N/A</v>
      </c>
      <c r="R29" s="46" t="e">
        <f>VLOOKUP(F29,'1階級番号'!$D:$L,4,FALSE)</f>
        <v>#N/A</v>
      </c>
      <c r="S29" s="46" t="e">
        <f>VLOOKUP(F29,'1階級番号'!$D:$L,5,FALSE)</f>
        <v>#N/A</v>
      </c>
      <c r="T29" s="46" t="e">
        <f>VLOOKUP(F29,'1階級番号'!$D:$L,6,FALSE)</f>
        <v>#N/A</v>
      </c>
      <c r="U29" s="46" t="e">
        <f>VLOOKUP(F29,'1階級番号'!$D:$L,7,FALSE)</f>
        <v>#N/A</v>
      </c>
      <c r="V29" s="46" t="e">
        <f>VLOOKUP(F29,'1階級番号'!$D:$L,8,FALSE)</f>
        <v>#N/A</v>
      </c>
      <c r="W29" s="46" t="e">
        <f>VLOOKUP(F29,'1階級番号'!$D:$L,9,FALSE)</f>
        <v>#N/A</v>
      </c>
    </row>
    <row r="30" spans="1:23" s="4" customFormat="1" ht="24.95" customHeight="1" x14ac:dyDescent="0.15">
      <c r="A30" s="57">
        <v>16</v>
      </c>
      <c r="B30" s="58">
        <f t="shared" si="0"/>
        <v>0</v>
      </c>
      <c r="C30" s="58" t="e">
        <f>#REF!</f>
        <v>#REF!</v>
      </c>
      <c r="D30" s="59" t="str">
        <f>IF(F30="","",VLOOKUP(B30,'1階級番号'!$D:$E,2,FALSE))</f>
        <v/>
      </c>
      <c r="E30" s="5"/>
      <c r="F30" s="6"/>
      <c r="G30" s="6"/>
      <c r="H30" s="7"/>
      <c r="I30" s="7"/>
      <c r="J30" s="7"/>
      <c r="K30" s="6"/>
      <c r="L30" s="6"/>
      <c r="M30" s="16"/>
      <c r="N30" s="8"/>
      <c r="O30" s="60" t="str">
        <f>IF(L30="","",LOOKUP(IF(L30-DATEVALUE(YEAR(L30)&amp;"/"&amp;"4/2")&lt;0,IF(MONTH($M$1)&lt;4,YEAR($M$1)-YEAR(L30),YEAR($M$1)-YEAR(L30)+1),IF(MONTH($M$1)&lt;4,YEAR($M$1)-YEAR(L30)-1,YEAR($M$1)-YEAR(L30))),'1階級番号'!$A:$A,'1階級番号'!$B:$B))</f>
        <v/>
      </c>
      <c r="P30" s="61" t="str">
        <f t="shared" si="1"/>
        <v/>
      </c>
      <c r="Q30" s="45" t="e">
        <f>VLOOKUP(F30,'1階級番号'!$D:$L,3,FALSE)</f>
        <v>#N/A</v>
      </c>
      <c r="R30" s="46" t="e">
        <f>VLOOKUP(F30,'1階級番号'!$D:$L,4,FALSE)</f>
        <v>#N/A</v>
      </c>
      <c r="S30" s="46" t="e">
        <f>VLOOKUP(F30,'1階級番号'!$D:$L,5,FALSE)</f>
        <v>#N/A</v>
      </c>
      <c r="T30" s="46" t="e">
        <f>VLOOKUP(F30,'1階級番号'!$D:$L,6,FALSE)</f>
        <v>#N/A</v>
      </c>
      <c r="U30" s="46" t="e">
        <f>VLOOKUP(F30,'1階級番号'!$D:$L,7,FALSE)</f>
        <v>#N/A</v>
      </c>
      <c r="V30" s="46" t="e">
        <f>VLOOKUP(F30,'1階級番号'!$D:$L,8,FALSE)</f>
        <v>#N/A</v>
      </c>
      <c r="W30" s="46" t="e">
        <f>VLOOKUP(F30,'1階級番号'!$D:$L,9,FALSE)</f>
        <v>#N/A</v>
      </c>
    </row>
    <row r="31" spans="1:23" s="4" customFormat="1" ht="24.95" customHeight="1" x14ac:dyDescent="0.15">
      <c r="A31" s="57">
        <v>17</v>
      </c>
      <c r="B31" s="58">
        <f t="shared" si="0"/>
        <v>0</v>
      </c>
      <c r="C31" s="58" t="e">
        <f>#REF!</f>
        <v>#REF!</v>
      </c>
      <c r="D31" s="59" t="str">
        <f>IF(F31="","",VLOOKUP(B31,'1階級番号'!$D:$E,2,FALSE))</f>
        <v/>
      </c>
      <c r="E31" s="5"/>
      <c r="F31" s="6"/>
      <c r="G31" s="6"/>
      <c r="H31" s="7"/>
      <c r="I31" s="7"/>
      <c r="J31" s="7"/>
      <c r="K31" s="6"/>
      <c r="L31" s="6"/>
      <c r="M31" s="16"/>
      <c r="N31" s="8"/>
      <c r="O31" s="60" t="str">
        <f>IF(L31="","",LOOKUP(IF(L31-DATEVALUE(YEAR(L31)&amp;"/"&amp;"4/2")&lt;0,IF(MONTH($M$1)&lt;4,YEAR($M$1)-YEAR(L31),YEAR($M$1)-YEAR(L31)+1),IF(MONTH($M$1)&lt;4,YEAR($M$1)-YEAR(L31)-1,YEAR($M$1)-YEAR(L31))),'1階級番号'!$A:$A,'1階級番号'!$B:$B))</f>
        <v/>
      </c>
      <c r="P31" s="61" t="str">
        <f t="shared" si="1"/>
        <v/>
      </c>
      <c r="Q31" s="45" t="e">
        <f>VLOOKUP(F31,'1階級番号'!$D:$L,3,FALSE)</f>
        <v>#N/A</v>
      </c>
      <c r="R31" s="46" t="e">
        <f>VLOOKUP(F31,'1階級番号'!$D:$L,4,FALSE)</f>
        <v>#N/A</v>
      </c>
      <c r="S31" s="46" t="e">
        <f>VLOOKUP(F31,'1階級番号'!$D:$L,5,FALSE)</f>
        <v>#N/A</v>
      </c>
      <c r="T31" s="46" t="e">
        <f>VLOOKUP(F31,'1階級番号'!$D:$L,6,FALSE)</f>
        <v>#N/A</v>
      </c>
      <c r="U31" s="46" t="e">
        <f>VLOOKUP(F31,'1階級番号'!$D:$L,7,FALSE)</f>
        <v>#N/A</v>
      </c>
      <c r="V31" s="46" t="e">
        <f>VLOOKUP(F31,'1階級番号'!$D:$L,8,FALSE)</f>
        <v>#N/A</v>
      </c>
      <c r="W31" s="46" t="e">
        <f>VLOOKUP(F31,'1階級番号'!$D:$L,9,FALSE)</f>
        <v>#N/A</v>
      </c>
    </row>
    <row r="32" spans="1:23" s="4" customFormat="1" ht="24.95" customHeight="1" x14ac:dyDescent="0.15">
      <c r="A32" s="57">
        <v>18</v>
      </c>
      <c r="B32" s="58">
        <f t="shared" si="0"/>
        <v>0</v>
      </c>
      <c r="C32" s="58" t="e">
        <f>#REF!</f>
        <v>#REF!</v>
      </c>
      <c r="D32" s="59" t="str">
        <f>IF(F32="","",VLOOKUP(B32,'1階級番号'!$D:$E,2,FALSE))</f>
        <v/>
      </c>
      <c r="E32" s="5"/>
      <c r="F32" s="6"/>
      <c r="G32" s="6"/>
      <c r="H32" s="7"/>
      <c r="I32" s="7"/>
      <c r="J32" s="7"/>
      <c r="K32" s="6"/>
      <c r="L32" s="6"/>
      <c r="M32" s="16"/>
      <c r="N32" s="8"/>
      <c r="O32" s="60" t="str">
        <f>IF(L32="","",LOOKUP(IF(L32-DATEVALUE(YEAR(L32)&amp;"/"&amp;"4/2")&lt;0,IF(MONTH($M$1)&lt;4,YEAR($M$1)-YEAR(L32),YEAR($M$1)-YEAR(L32)+1),IF(MONTH($M$1)&lt;4,YEAR($M$1)-YEAR(L32)-1,YEAR($M$1)-YEAR(L32))),'1階級番号'!$A:$A,'1階級番号'!$B:$B))</f>
        <v/>
      </c>
      <c r="P32" s="61" t="str">
        <f t="shared" si="1"/>
        <v/>
      </c>
      <c r="Q32" s="45" t="e">
        <f>VLOOKUP(F32,'1階級番号'!$D:$L,3,FALSE)</f>
        <v>#N/A</v>
      </c>
      <c r="R32" s="46" t="e">
        <f>VLOOKUP(F32,'1階級番号'!$D:$L,4,FALSE)</f>
        <v>#N/A</v>
      </c>
      <c r="S32" s="46" t="e">
        <f>VLOOKUP(F32,'1階級番号'!$D:$L,5,FALSE)</f>
        <v>#N/A</v>
      </c>
      <c r="T32" s="46" t="e">
        <f>VLOOKUP(F32,'1階級番号'!$D:$L,6,FALSE)</f>
        <v>#N/A</v>
      </c>
      <c r="U32" s="46" t="e">
        <f>VLOOKUP(F32,'1階級番号'!$D:$L,7,FALSE)</f>
        <v>#N/A</v>
      </c>
      <c r="V32" s="46" t="e">
        <f>VLOOKUP(F32,'1階級番号'!$D:$L,8,FALSE)</f>
        <v>#N/A</v>
      </c>
      <c r="W32" s="46" t="e">
        <f>VLOOKUP(F32,'1階級番号'!$D:$L,9,FALSE)</f>
        <v>#N/A</v>
      </c>
    </row>
    <row r="33" spans="1:23" s="4" customFormat="1" ht="24.95" customHeight="1" x14ac:dyDescent="0.15">
      <c r="A33" s="57">
        <v>19</v>
      </c>
      <c r="B33" s="58">
        <f t="shared" si="0"/>
        <v>0</v>
      </c>
      <c r="C33" s="58" t="e">
        <f>#REF!</f>
        <v>#REF!</v>
      </c>
      <c r="D33" s="59" t="str">
        <f>IF(F33="","",VLOOKUP(B33,'1階級番号'!$D:$E,2,FALSE))</f>
        <v/>
      </c>
      <c r="E33" s="5"/>
      <c r="F33" s="6"/>
      <c r="G33" s="6"/>
      <c r="H33" s="7"/>
      <c r="I33" s="7"/>
      <c r="J33" s="7"/>
      <c r="K33" s="6"/>
      <c r="L33" s="6"/>
      <c r="M33" s="16"/>
      <c r="N33" s="8"/>
      <c r="O33" s="60" t="str">
        <f>IF(L33="","",LOOKUP(IF(L33-DATEVALUE(YEAR(L33)&amp;"/"&amp;"4/2")&lt;0,IF(MONTH($M$1)&lt;4,YEAR($M$1)-YEAR(L33),YEAR($M$1)-YEAR(L33)+1),IF(MONTH($M$1)&lt;4,YEAR($M$1)-YEAR(L33)-1,YEAR($M$1)-YEAR(L33))),'1階級番号'!$A:$A,'1階級番号'!$B:$B))</f>
        <v/>
      </c>
      <c r="P33" s="61" t="str">
        <f t="shared" si="1"/>
        <v/>
      </c>
      <c r="Q33" s="45" t="e">
        <f>VLOOKUP(F33,'1階級番号'!$D:$L,3,FALSE)</f>
        <v>#N/A</v>
      </c>
      <c r="R33" s="46" t="e">
        <f>VLOOKUP(F33,'1階級番号'!$D:$L,4,FALSE)</f>
        <v>#N/A</v>
      </c>
      <c r="S33" s="46" t="e">
        <f>VLOOKUP(F33,'1階級番号'!$D:$L,5,FALSE)</f>
        <v>#N/A</v>
      </c>
      <c r="T33" s="46" t="e">
        <f>VLOOKUP(F33,'1階級番号'!$D:$L,6,FALSE)</f>
        <v>#N/A</v>
      </c>
      <c r="U33" s="46" t="e">
        <f>VLOOKUP(F33,'1階級番号'!$D:$L,7,FALSE)</f>
        <v>#N/A</v>
      </c>
      <c r="V33" s="46" t="e">
        <f>VLOOKUP(F33,'1階級番号'!$D:$L,8,FALSE)</f>
        <v>#N/A</v>
      </c>
      <c r="W33" s="46" t="e">
        <f>VLOOKUP(F33,'1階級番号'!$D:$L,9,FALSE)</f>
        <v>#N/A</v>
      </c>
    </row>
    <row r="34" spans="1:23" s="4" customFormat="1" ht="24.95" customHeight="1" x14ac:dyDescent="0.15">
      <c r="A34" s="57">
        <v>20</v>
      </c>
      <c r="B34" s="58">
        <f t="shared" si="0"/>
        <v>0</v>
      </c>
      <c r="C34" s="58" t="e">
        <f>#REF!</f>
        <v>#REF!</v>
      </c>
      <c r="D34" s="59" t="str">
        <f>IF(F34="","",VLOOKUP(B34,'1階級番号'!$D:$E,2,FALSE))</f>
        <v/>
      </c>
      <c r="E34" s="5"/>
      <c r="F34" s="6"/>
      <c r="G34" s="6"/>
      <c r="H34" s="7"/>
      <c r="I34" s="7"/>
      <c r="J34" s="7"/>
      <c r="K34" s="6"/>
      <c r="L34" s="6"/>
      <c r="M34" s="16"/>
      <c r="N34" s="8"/>
      <c r="O34" s="60" t="str">
        <f>IF(L34="","",LOOKUP(IF(L34-DATEVALUE(YEAR(L34)&amp;"/"&amp;"4/2")&lt;0,IF(MONTH($M$1)&lt;4,YEAR($M$1)-YEAR(L34),YEAR($M$1)-YEAR(L34)+1),IF(MONTH($M$1)&lt;4,YEAR($M$1)-YEAR(L34)-1,YEAR($M$1)-YEAR(L34))),'1階級番号'!$A:$A,'1階級番号'!$B:$B))</f>
        <v/>
      </c>
      <c r="P34" s="61" t="str">
        <f t="shared" si="1"/>
        <v/>
      </c>
      <c r="Q34" s="45" t="e">
        <f>VLOOKUP(F34,'1階級番号'!$D:$L,3,FALSE)</f>
        <v>#N/A</v>
      </c>
      <c r="R34" s="46" t="e">
        <f>VLOOKUP(F34,'1階級番号'!$D:$L,4,FALSE)</f>
        <v>#N/A</v>
      </c>
      <c r="S34" s="46" t="e">
        <f>VLOOKUP(F34,'1階級番号'!$D:$L,5,FALSE)</f>
        <v>#N/A</v>
      </c>
      <c r="T34" s="46" t="e">
        <f>VLOOKUP(F34,'1階級番号'!$D:$L,6,FALSE)</f>
        <v>#N/A</v>
      </c>
      <c r="U34" s="46" t="e">
        <f>VLOOKUP(F34,'1階級番号'!$D:$L,7,FALSE)</f>
        <v>#N/A</v>
      </c>
      <c r="V34" s="46" t="e">
        <f>VLOOKUP(F34,'1階級番号'!$D:$L,8,FALSE)</f>
        <v>#N/A</v>
      </c>
      <c r="W34" s="46" t="e">
        <f>VLOOKUP(F34,'1階級番号'!$D:$L,9,FALSE)</f>
        <v>#N/A</v>
      </c>
    </row>
    <row r="35" spans="1:23" s="4" customFormat="1" ht="24.95" customHeight="1" x14ac:dyDescent="0.15">
      <c r="A35" s="57">
        <v>21</v>
      </c>
      <c r="B35" s="58">
        <f t="shared" si="0"/>
        <v>0</v>
      </c>
      <c r="C35" s="58" t="e">
        <f>#REF!</f>
        <v>#REF!</v>
      </c>
      <c r="D35" s="59" t="str">
        <f>IF(F35="","",VLOOKUP(B35,'1階級番号'!$D:$E,2,FALSE))</f>
        <v/>
      </c>
      <c r="E35" s="5"/>
      <c r="F35" s="6"/>
      <c r="G35" s="6"/>
      <c r="H35" s="7"/>
      <c r="I35" s="7"/>
      <c r="J35" s="7"/>
      <c r="K35" s="6"/>
      <c r="L35" s="6"/>
      <c r="M35" s="16"/>
      <c r="N35" s="8"/>
      <c r="O35" s="60" t="str">
        <f>IF(L35="","",LOOKUP(IF(L35-DATEVALUE(YEAR(L35)&amp;"/"&amp;"4/2")&lt;0,IF(MONTH($M$1)&lt;4,YEAR($M$1)-YEAR(L35),YEAR($M$1)-YEAR(L35)+1),IF(MONTH($M$1)&lt;4,YEAR($M$1)-YEAR(L35)-1,YEAR($M$1)-YEAR(L35))),'1階級番号'!$A:$A,'1階級番号'!$B:$B))</f>
        <v/>
      </c>
      <c r="P35" s="61" t="str">
        <f t="shared" si="1"/>
        <v/>
      </c>
      <c r="Q35" s="45" t="e">
        <f>VLOOKUP(F35,'1階級番号'!$D:$L,3,FALSE)</f>
        <v>#N/A</v>
      </c>
      <c r="R35" s="46" t="e">
        <f>VLOOKUP(F35,'1階級番号'!$D:$L,4,FALSE)</f>
        <v>#N/A</v>
      </c>
      <c r="S35" s="46" t="e">
        <f>VLOOKUP(F35,'1階級番号'!$D:$L,5,FALSE)</f>
        <v>#N/A</v>
      </c>
      <c r="T35" s="46" t="e">
        <f>VLOOKUP(F35,'1階級番号'!$D:$L,6,FALSE)</f>
        <v>#N/A</v>
      </c>
      <c r="U35" s="46" t="e">
        <f>VLOOKUP(F35,'1階級番号'!$D:$L,7,FALSE)</f>
        <v>#N/A</v>
      </c>
      <c r="V35" s="46" t="e">
        <f>VLOOKUP(F35,'1階級番号'!$D:$L,8,FALSE)</f>
        <v>#N/A</v>
      </c>
      <c r="W35" s="46" t="e">
        <f>VLOOKUP(F35,'1階級番号'!$D:$L,9,FALSE)</f>
        <v>#N/A</v>
      </c>
    </row>
    <row r="36" spans="1:23" s="4" customFormat="1" ht="24.95" customHeight="1" x14ac:dyDescent="0.15">
      <c r="A36" s="57">
        <v>22</v>
      </c>
      <c r="B36" s="58">
        <f t="shared" si="0"/>
        <v>0</v>
      </c>
      <c r="C36" s="58" t="e">
        <f>#REF!</f>
        <v>#REF!</v>
      </c>
      <c r="D36" s="59" t="str">
        <f>IF(F36="","",VLOOKUP(B36,'1階級番号'!$D:$E,2,FALSE))</f>
        <v/>
      </c>
      <c r="E36" s="5"/>
      <c r="F36" s="6"/>
      <c r="G36" s="6"/>
      <c r="H36" s="7"/>
      <c r="I36" s="7"/>
      <c r="J36" s="7"/>
      <c r="K36" s="6"/>
      <c r="L36" s="6"/>
      <c r="M36" s="16"/>
      <c r="N36" s="8"/>
      <c r="O36" s="60" t="str">
        <f>IF(L36="","",LOOKUP(IF(L36-DATEVALUE(YEAR(L36)&amp;"/"&amp;"4/2")&lt;0,IF(MONTH($M$1)&lt;4,YEAR($M$1)-YEAR(L36),YEAR($M$1)-YEAR(L36)+1),IF(MONTH($M$1)&lt;4,YEAR($M$1)-YEAR(L36)-1,YEAR($M$1)-YEAR(L36))),'1階級番号'!$A:$A,'1階級番号'!$B:$B))</f>
        <v/>
      </c>
      <c r="P36" s="61" t="str">
        <f t="shared" si="1"/>
        <v/>
      </c>
      <c r="Q36" s="45" t="e">
        <f>VLOOKUP(F36,'1階級番号'!$D:$L,3,FALSE)</f>
        <v>#N/A</v>
      </c>
      <c r="R36" s="46" t="e">
        <f>VLOOKUP(F36,'1階級番号'!$D:$L,4,FALSE)</f>
        <v>#N/A</v>
      </c>
      <c r="S36" s="46" t="e">
        <f>VLOOKUP(F36,'1階級番号'!$D:$L,5,FALSE)</f>
        <v>#N/A</v>
      </c>
      <c r="T36" s="46" t="e">
        <f>VLOOKUP(F36,'1階級番号'!$D:$L,6,FALSE)</f>
        <v>#N/A</v>
      </c>
      <c r="U36" s="46" t="e">
        <f>VLOOKUP(F36,'1階級番号'!$D:$L,7,FALSE)</f>
        <v>#N/A</v>
      </c>
      <c r="V36" s="46" t="e">
        <f>VLOOKUP(F36,'1階級番号'!$D:$L,8,FALSE)</f>
        <v>#N/A</v>
      </c>
      <c r="W36" s="46" t="e">
        <f>VLOOKUP(F36,'1階級番号'!$D:$L,9,FALSE)</f>
        <v>#N/A</v>
      </c>
    </row>
    <row r="37" spans="1:23" s="4" customFormat="1" ht="24.95" customHeight="1" x14ac:dyDescent="0.15">
      <c r="A37" s="57">
        <v>23</v>
      </c>
      <c r="B37" s="58">
        <f t="shared" si="0"/>
        <v>0</v>
      </c>
      <c r="C37" s="58" t="e">
        <f>#REF!</f>
        <v>#REF!</v>
      </c>
      <c r="D37" s="59" t="str">
        <f>IF(F37="","",VLOOKUP(B37,'1階級番号'!$D:$E,2,FALSE))</f>
        <v/>
      </c>
      <c r="E37" s="5"/>
      <c r="F37" s="6"/>
      <c r="G37" s="6"/>
      <c r="H37" s="7"/>
      <c r="I37" s="7"/>
      <c r="J37" s="7"/>
      <c r="K37" s="6"/>
      <c r="L37" s="6"/>
      <c r="M37" s="16"/>
      <c r="N37" s="8"/>
      <c r="O37" s="60" t="str">
        <f>IF(L37="","",LOOKUP(IF(L37-DATEVALUE(YEAR(L37)&amp;"/"&amp;"4/2")&lt;0,IF(MONTH($M$1)&lt;4,YEAR($M$1)-YEAR(L37),YEAR($M$1)-YEAR(L37)+1),IF(MONTH($M$1)&lt;4,YEAR($M$1)-YEAR(L37)-1,YEAR($M$1)-YEAR(L37))),'1階級番号'!$A:$A,'1階級番号'!$B:$B))</f>
        <v/>
      </c>
      <c r="P37" s="61" t="str">
        <f t="shared" si="1"/>
        <v/>
      </c>
      <c r="Q37" s="45" t="e">
        <f>VLOOKUP(F37,'1階級番号'!$D:$L,3,FALSE)</f>
        <v>#N/A</v>
      </c>
      <c r="R37" s="46" t="e">
        <f>VLOOKUP(F37,'1階級番号'!$D:$L,4,FALSE)</f>
        <v>#N/A</v>
      </c>
      <c r="S37" s="46" t="e">
        <f>VLOOKUP(F37,'1階級番号'!$D:$L,5,FALSE)</f>
        <v>#N/A</v>
      </c>
      <c r="T37" s="46" t="e">
        <f>VLOOKUP(F37,'1階級番号'!$D:$L,6,FALSE)</f>
        <v>#N/A</v>
      </c>
      <c r="U37" s="46" t="e">
        <f>VLOOKUP(F37,'1階級番号'!$D:$L,7,FALSE)</f>
        <v>#N/A</v>
      </c>
      <c r="V37" s="46" t="e">
        <f>VLOOKUP(F37,'1階級番号'!$D:$L,8,FALSE)</f>
        <v>#N/A</v>
      </c>
      <c r="W37" s="46" t="e">
        <f>VLOOKUP(F37,'1階級番号'!$D:$L,9,FALSE)</f>
        <v>#N/A</v>
      </c>
    </row>
    <row r="38" spans="1:23" s="4" customFormat="1" ht="24.95" customHeight="1" x14ac:dyDescent="0.15">
      <c r="A38" s="57">
        <v>24</v>
      </c>
      <c r="B38" s="58">
        <f t="shared" si="0"/>
        <v>0</v>
      </c>
      <c r="C38" s="58" t="e">
        <f>#REF!</f>
        <v>#REF!</v>
      </c>
      <c r="D38" s="59" t="str">
        <f>IF(F38="","",VLOOKUP(B38,'1階級番号'!$D:$E,2,FALSE))</f>
        <v/>
      </c>
      <c r="E38" s="5"/>
      <c r="F38" s="6"/>
      <c r="G38" s="6"/>
      <c r="H38" s="7"/>
      <c r="I38" s="7"/>
      <c r="J38" s="7"/>
      <c r="K38" s="6"/>
      <c r="L38" s="6"/>
      <c r="M38" s="16"/>
      <c r="N38" s="8"/>
      <c r="O38" s="60" t="str">
        <f>IF(L38="","",LOOKUP(IF(L38-DATEVALUE(YEAR(L38)&amp;"/"&amp;"4/2")&lt;0,IF(MONTH($M$1)&lt;4,YEAR($M$1)-YEAR(L38),YEAR($M$1)-YEAR(L38)+1),IF(MONTH($M$1)&lt;4,YEAR($M$1)-YEAR(L38)-1,YEAR($M$1)-YEAR(L38))),'1階級番号'!$A:$A,'1階級番号'!$B:$B))</f>
        <v/>
      </c>
      <c r="P38" s="61" t="str">
        <f t="shared" si="1"/>
        <v/>
      </c>
      <c r="Q38" s="45" t="e">
        <f>VLOOKUP(F38,'1階級番号'!$D:$L,3,FALSE)</f>
        <v>#N/A</v>
      </c>
      <c r="R38" s="46" t="e">
        <f>VLOOKUP(F38,'1階級番号'!$D:$L,4,FALSE)</f>
        <v>#N/A</v>
      </c>
      <c r="S38" s="46" t="e">
        <f>VLOOKUP(F38,'1階級番号'!$D:$L,5,FALSE)</f>
        <v>#N/A</v>
      </c>
      <c r="T38" s="46" t="e">
        <f>VLOOKUP(F38,'1階級番号'!$D:$L,6,FALSE)</f>
        <v>#N/A</v>
      </c>
      <c r="U38" s="46" t="e">
        <f>VLOOKUP(F38,'1階級番号'!$D:$L,7,FALSE)</f>
        <v>#N/A</v>
      </c>
      <c r="V38" s="46" t="e">
        <f>VLOOKUP(F38,'1階級番号'!$D:$L,8,FALSE)</f>
        <v>#N/A</v>
      </c>
      <c r="W38" s="46" t="e">
        <f>VLOOKUP(F38,'1階級番号'!$D:$L,9,FALSE)</f>
        <v>#N/A</v>
      </c>
    </row>
    <row r="39" spans="1:23" s="4" customFormat="1" ht="24.95" customHeight="1" x14ac:dyDescent="0.15">
      <c r="A39" s="57">
        <v>25</v>
      </c>
      <c r="B39" s="58">
        <f t="shared" si="0"/>
        <v>0</v>
      </c>
      <c r="C39" s="58" t="e">
        <f>#REF!</f>
        <v>#REF!</v>
      </c>
      <c r="D39" s="59" t="str">
        <f>IF(F39="","",VLOOKUP(B39,'1階級番号'!$D:$E,2,FALSE))</f>
        <v/>
      </c>
      <c r="E39" s="5"/>
      <c r="F39" s="6"/>
      <c r="G39" s="6"/>
      <c r="H39" s="7"/>
      <c r="I39" s="7"/>
      <c r="J39" s="7"/>
      <c r="K39" s="6"/>
      <c r="L39" s="6"/>
      <c r="M39" s="16"/>
      <c r="N39" s="8"/>
      <c r="O39" s="60" t="str">
        <f>IF(L39="","",LOOKUP(IF(L39-DATEVALUE(YEAR(L39)&amp;"/"&amp;"4/2")&lt;0,IF(MONTH($M$1)&lt;4,YEAR($M$1)-YEAR(L39),YEAR($M$1)-YEAR(L39)+1),IF(MONTH($M$1)&lt;4,YEAR($M$1)-YEAR(L39)-1,YEAR($M$1)-YEAR(L39))),'1階級番号'!$A:$A,'1階級番号'!$B:$B))</f>
        <v/>
      </c>
      <c r="P39" s="61" t="str">
        <f t="shared" si="1"/>
        <v/>
      </c>
      <c r="Q39" s="45" t="e">
        <f>VLOOKUP(F39,'1階級番号'!$D:$L,3,FALSE)</f>
        <v>#N/A</v>
      </c>
      <c r="R39" s="46" t="e">
        <f>VLOOKUP(F39,'1階級番号'!$D:$L,4,FALSE)</f>
        <v>#N/A</v>
      </c>
      <c r="S39" s="46" t="e">
        <f>VLOOKUP(F39,'1階級番号'!$D:$L,5,FALSE)</f>
        <v>#N/A</v>
      </c>
      <c r="T39" s="46" t="e">
        <f>VLOOKUP(F39,'1階級番号'!$D:$L,6,FALSE)</f>
        <v>#N/A</v>
      </c>
      <c r="U39" s="46" t="e">
        <f>VLOOKUP(F39,'1階級番号'!$D:$L,7,FALSE)</f>
        <v>#N/A</v>
      </c>
      <c r="V39" s="46" t="e">
        <f>VLOOKUP(F39,'1階級番号'!$D:$L,8,FALSE)</f>
        <v>#N/A</v>
      </c>
      <c r="W39" s="46" t="e">
        <f>VLOOKUP(F39,'1階級番号'!$D:$L,9,FALSE)</f>
        <v>#N/A</v>
      </c>
    </row>
    <row r="40" spans="1:23" s="4" customFormat="1" ht="24.95" customHeight="1" x14ac:dyDescent="0.15">
      <c r="A40" s="57">
        <v>26</v>
      </c>
      <c r="B40" s="58">
        <f t="shared" si="0"/>
        <v>0</v>
      </c>
      <c r="C40" s="58" t="e">
        <f>#REF!</f>
        <v>#REF!</v>
      </c>
      <c r="D40" s="59" t="str">
        <f>IF(F40="","",VLOOKUP(B40,'1階級番号'!$D:$E,2,FALSE))</f>
        <v/>
      </c>
      <c r="E40" s="5"/>
      <c r="F40" s="6"/>
      <c r="G40" s="6"/>
      <c r="H40" s="7"/>
      <c r="I40" s="7"/>
      <c r="J40" s="7"/>
      <c r="K40" s="6"/>
      <c r="L40" s="6"/>
      <c r="M40" s="16"/>
      <c r="N40" s="8"/>
      <c r="O40" s="60" t="str">
        <f>IF(L40="","",LOOKUP(IF(L40-DATEVALUE(YEAR(L40)&amp;"/"&amp;"4/2")&lt;0,IF(MONTH($M$1)&lt;4,YEAR($M$1)-YEAR(L40),YEAR($M$1)-YEAR(L40)+1),IF(MONTH($M$1)&lt;4,YEAR($M$1)-YEAR(L40)-1,YEAR($M$1)-YEAR(L40))),'1階級番号'!$A:$A,'1階級番号'!$B:$B))</f>
        <v/>
      </c>
      <c r="P40" s="61" t="str">
        <f t="shared" si="1"/>
        <v/>
      </c>
      <c r="Q40" s="45" t="e">
        <f>VLOOKUP(F40,'1階級番号'!$D:$L,3,FALSE)</f>
        <v>#N/A</v>
      </c>
      <c r="R40" s="46" t="e">
        <f>VLOOKUP(F40,'1階級番号'!$D:$L,4,FALSE)</f>
        <v>#N/A</v>
      </c>
      <c r="S40" s="46" t="e">
        <f>VLOOKUP(F40,'1階級番号'!$D:$L,5,FALSE)</f>
        <v>#N/A</v>
      </c>
      <c r="T40" s="46" t="e">
        <f>VLOOKUP(F40,'1階級番号'!$D:$L,6,FALSE)</f>
        <v>#N/A</v>
      </c>
      <c r="U40" s="46" t="e">
        <f>VLOOKUP(F40,'1階級番号'!$D:$L,7,FALSE)</f>
        <v>#N/A</v>
      </c>
      <c r="V40" s="46" t="e">
        <f>VLOOKUP(F40,'1階級番号'!$D:$L,8,FALSE)</f>
        <v>#N/A</v>
      </c>
      <c r="W40" s="46" t="e">
        <f>VLOOKUP(F40,'1階級番号'!$D:$L,9,FALSE)</f>
        <v>#N/A</v>
      </c>
    </row>
    <row r="41" spans="1:23" s="4" customFormat="1" ht="24.95" customHeight="1" x14ac:dyDescent="0.15">
      <c r="A41" s="57">
        <v>27</v>
      </c>
      <c r="B41" s="58">
        <f t="shared" si="0"/>
        <v>0</v>
      </c>
      <c r="C41" s="58" t="e">
        <f>#REF!</f>
        <v>#REF!</v>
      </c>
      <c r="D41" s="59" t="str">
        <f>IF(F41="","",VLOOKUP(B41,'1階級番号'!$D:$E,2,FALSE))</f>
        <v/>
      </c>
      <c r="E41" s="5"/>
      <c r="F41" s="6"/>
      <c r="G41" s="6"/>
      <c r="H41" s="7"/>
      <c r="I41" s="7"/>
      <c r="J41" s="7"/>
      <c r="K41" s="6"/>
      <c r="L41" s="6"/>
      <c r="M41" s="16"/>
      <c r="N41" s="8"/>
      <c r="O41" s="60" t="str">
        <f>IF(L41="","",LOOKUP(IF(L41-DATEVALUE(YEAR(L41)&amp;"/"&amp;"4/2")&lt;0,IF(MONTH($M$1)&lt;4,YEAR($M$1)-YEAR(L41),YEAR($M$1)-YEAR(L41)+1),IF(MONTH($M$1)&lt;4,YEAR($M$1)-YEAR(L41)-1,YEAR($M$1)-YEAR(L41))),'1階級番号'!$A:$A,'1階級番号'!$B:$B))</f>
        <v/>
      </c>
      <c r="P41" s="61" t="str">
        <f t="shared" si="1"/>
        <v/>
      </c>
      <c r="Q41" s="45" t="e">
        <f>VLOOKUP(F41,'1階級番号'!$D:$L,3,FALSE)</f>
        <v>#N/A</v>
      </c>
      <c r="R41" s="46" t="e">
        <f>VLOOKUP(F41,'1階級番号'!$D:$L,4,FALSE)</f>
        <v>#N/A</v>
      </c>
      <c r="S41" s="46" t="e">
        <f>VLOOKUP(F41,'1階級番号'!$D:$L,5,FALSE)</f>
        <v>#N/A</v>
      </c>
      <c r="T41" s="46" t="e">
        <f>VLOOKUP(F41,'1階級番号'!$D:$L,6,FALSE)</f>
        <v>#N/A</v>
      </c>
      <c r="U41" s="46" t="e">
        <f>VLOOKUP(F41,'1階級番号'!$D:$L,7,FALSE)</f>
        <v>#N/A</v>
      </c>
      <c r="V41" s="46" t="e">
        <f>VLOOKUP(F41,'1階級番号'!$D:$L,8,FALSE)</f>
        <v>#N/A</v>
      </c>
      <c r="W41" s="46" t="e">
        <f>VLOOKUP(F41,'1階級番号'!$D:$L,9,FALSE)</f>
        <v>#N/A</v>
      </c>
    </row>
    <row r="42" spans="1:23" s="4" customFormat="1" ht="24.95" customHeight="1" x14ac:dyDescent="0.15">
      <c r="A42" s="57">
        <v>28</v>
      </c>
      <c r="B42" s="58">
        <f t="shared" si="0"/>
        <v>0</v>
      </c>
      <c r="C42" s="58" t="e">
        <f>#REF!</f>
        <v>#REF!</v>
      </c>
      <c r="D42" s="59" t="str">
        <f>IF(F42="","",VLOOKUP(B42,'1階級番号'!$D:$E,2,FALSE))</f>
        <v/>
      </c>
      <c r="E42" s="5"/>
      <c r="F42" s="6"/>
      <c r="G42" s="6"/>
      <c r="H42" s="7"/>
      <c r="I42" s="7"/>
      <c r="J42" s="7"/>
      <c r="K42" s="6"/>
      <c r="L42" s="6"/>
      <c r="M42" s="16"/>
      <c r="N42" s="8"/>
      <c r="O42" s="60" t="str">
        <f>IF(L42="","",LOOKUP(IF(L42-DATEVALUE(YEAR(L42)&amp;"/"&amp;"4/2")&lt;0,IF(MONTH($M$1)&lt;4,YEAR($M$1)-YEAR(L42),YEAR($M$1)-YEAR(L42)+1),IF(MONTH($M$1)&lt;4,YEAR($M$1)-YEAR(L42)-1,YEAR($M$1)-YEAR(L42))),'1階級番号'!$A:$A,'1階級番号'!$B:$B))</f>
        <v/>
      </c>
      <c r="P42" s="61" t="str">
        <f t="shared" si="1"/>
        <v/>
      </c>
      <c r="Q42" s="45" t="e">
        <f>VLOOKUP(F42,'1階級番号'!$D:$L,3,FALSE)</f>
        <v>#N/A</v>
      </c>
      <c r="R42" s="46" t="e">
        <f>VLOOKUP(F42,'1階級番号'!$D:$L,4,FALSE)</f>
        <v>#N/A</v>
      </c>
      <c r="S42" s="46" t="e">
        <f>VLOOKUP(F42,'1階級番号'!$D:$L,5,FALSE)</f>
        <v>#N/A</v>
      </c>
      <c r="T42" s="46" t="e">
        <f>VLOOKUP(F42,'1階級番号'!$D:$L,6,FALSE)</f>
        <v>#N/A</v>
      </c>
      <c r="U42" s="46" t="e">
        <f>VLOOKUP(F42,'1階級番号'!$D:$L,7,FALSE)</f>
        <v>#N/A</v>
      </c>
      <c r="V42" s="46" t="e">
        <f>VLOOKUP(F42,'1階級番号'!$D:$L,8,FALSE)</f>
        <v>#N/A</v>
      </c>
      <c r="W42" s="46" t="e">
        <f>VLOOKUP(F42,'1階級番号'!$D:$L,9,FALSE)</f>
        <v>#N/A</v>
      </c>
    </row>
    <row r="43" spans="1:23" s="4" customFormat="1" ht="24.95" customHeight="1" x14ac:dyDescent="0.15">
      <c r="A43" s="57">
        <v>29</v>
      </c>
      <c r="B43" s="58">
        <f t="shared" si="0"/>
        <v>0</v>
      </c>
      <c r="C43" s="58" t="e">
        <f>#REF!</f>
        <v>#REF!</v>
      </c>
      <c r="D43" s="59" t="str">
        <f>IF(F43="","",VLOOKUP(B43,'1階級番号'!$D:$E,2,FALSE))</f>
        <v/>
      </c>
      <c r="E43" s="5"/>
      <c r="F43" s="6"/>
      <c r="G43" s="6"/>
      <c r="H43" s="7"/>
      <c r="I43" s="7"/>
      <c r="J43" s="7"/>
      <c r="K43" s="6"/>
      <c r="L43" s="6"/>
      <c r="M43" s="16"/>
      <c r="N43" s="8"/>
      <c r="O43" s="60" t="str">
        <f>IF(L43="","",LOOKUP(IF(L43-DATEVALUE(YEAR(L43)&amp;"/"&amp;"4/2")&lt;0,IF(MONTH($M$1)&lt;4,YEAR($M$1)-YEAR(L43),YEAR($M$1)-YEAR(L43)+1),IF(MONTH($M$1)&lt;4,YEAR($M$1)-YEAR(L43)-1,YEAR($M$1)-YEAR(L43))),'1階級番号'!$A:$A,'1階級番号'!$B:$B))</f>
        <v/>
      </c>
      <c r="P43" s="61" t="str">
        <f t="shared" si="1"/>
        <v/>
      </c>
      <c r="Q43" s="45" t="e">
        <f>VLOOKUP(F43,'1階級番号'!$D:$L,3,FALSE)</f>
        <v>#N/A</v>
      </c>
      <c r="R43" s="46" t="e">
        <f>VLOOKUP(F43,'1階級番号'!$D:$L,4,FALSE)</f>
        <v>#N/A</v>
      </c>
      <c r="S43" s="46" t="e">
        <f>VLOOKUP(F43,'1階級番号'!$D:$L,5,FALSE)</f>
        <v>#N/A</v>
      </c>
      <c r="T43" s="46" t="e">
        <f>VLOOKUP(F43,'1階級番号'!$D:$L,6,FALSE)</f>
        <v>#N/A</v>
      </c>
      <c r="U43" s="46" t="e">
        <f>VLOOKUP(F43,'1階級番号'!$D:$L,7,FALSE)</f>
        <v>#N/A</v>
      </c>
      <c r="V43" s="46" t="e">
        <f>VLOOKUP(F43,'1階級番号'!$D:$L,8,FALSE)</f>
        <v>#N/A</v>
      </c>
      <c r="W43" s="46" t="e">
        <f>VLOOKUP(F43,'1階級番号'!$D:$L,9,FALSE)</f>
        <v>#N/A</v>
      </c>
    </row>
    <row r="44" spans="1:23" s="4" customFormat="1" ht="24.95" customHeight="1" x14ac:dyDescent="0.15">
      <c r="A44" s="57">
        <v>30</v>
      </c>
      <c r="B44" s="58">
        <f t="shared" si="0"/>
        <v>0</v>
      </c>
      <c r="C44" s="58" t="e">
        <f>#REF!</f>
        <v>#REF!</v>
      </c>
      <c r="D44" s="59" t="str">
        <f>IF(F44="","",VLOOKUP(B44,'1階級番号'!$D:$E,2,FALSE))</f>
        <v/>
      </c>
      <c r="E44" s="5"/>
      <c r="F44" s="6"/>
      <c r="G44" s="6"/>
      <c r="H44" s="7"/>
      <c r="I44" s="7"/>
      <c r="J44" s="7"/>
      <c r="K44" s="6"/>
      <c r="L44" s="6"/>
      <c r="M44" s="16"/>
      <c r="N44" s="8"/>
      <c r="O44" s="60" t="str">
        <f>IF(L44="","",LOOKUP(IF(L44-DATEVALUE(YEAR(L44)&amp;"/"&amp;"4/2")&lt;0,IF(MONTH($M$1)&lt;4,YEAR($M$1)-YEAR(L44),YEAR($M$1)-YEAR(L44)+1),IF(MONTH($M$1)&lt;4,YEAR($M$1)-YEAR(L44)-1,YEAR($M$1)-YEAR(L44))),'1階級番号'!$A:$A,'1階級番号'!$B:$B))</f>
        <v/>
      </c>
      <c r="P44" s="61" t="str">
        <f t="shared" si="1"/>
        <v/>
      </c>
      <c r="Q44" s="45" t="e">
        <f>VLOOKUP(F44,'1階級番号'!$D:$L,3,FALSE)</f>
        <v>#N/A</v>
      </c>
      <c r="R44" s="46" t="e">
        <f>VLOOKUP(F44,'1階級番号'!$D:$L,4,FALSE)</f>
        <v>#N/A</v>
      </c>
      <c r="S44" s="46" t="e">
        <f>VLOOKUP(F44,'1階級番号'!$D:$L,5,FALSE)</f>
        <v>#N/A</v>
      </c>
      <c r="T44" s="46" t="e">
        <f>VLOOKUP(F44,'1階級番号'!$D:$L,6,FALSE)</f>
        <v>#N/A</v>
      </c>
      <c r="U44" s="46" t="e">
        <f>VLOOKUP(F44,'1階級番号'!$D:$L,7,FALSE)</f>
        <v>#N/A</v>
      </c>
      <c r="V44" s="46" t="e">
        <f>VLOOKUP(F44,'1階級番号'!$D:$L,8,FALSE)</f>
        <v>#N/A</v>
      </c>
      <c r="W44" s="46" t="e">
        <f>VLOOKUP(F44,'1階級番号'!$D:$L,9,FALSE)</f>
        <v>#N/A</v>
      </c>
    </row>
    <row r="45" spans="1:23" s="4" customFormat="1" ht="24.95" customHeight="1" x14ac:dyDescent="0.15">
      <c r="A45" s="57">
        <v>31</v>
      </c>
      <c r="B45" s="58">
        <f t="shared" si="0"/>
        <v>0</v>
      </c>
      <c r="C45" s="58" t="e">
        <f>#REF!</f>
        <v>#REF!</v>
      </c>
      <c r="D45" s="59" t="str">
        <f>IF(F45="","",VLOOKUP(B45,'1階級番号'!$D:$E,2,FALSE))</f>
        <v/>
      </c>
      <c r="E45" s="5"/>
      <c r="F45" s="6"/>
      <c r="G45" s="6"/>
      <c r="H45" s="7"/>
      <c r="I45" s="7"/>
      <c r="J45" s="7"/>
      <c r="K45" s="6"/>
      <c r="L45" s="6"/>
      <c r="M45" s="16"/>
      <c r="N45" s="8"/>
      <c r="O45" s="60" t="str">
        <f>IF(L45="","",LOOKUP(IF(L45-DATEVALUE(YEAR(L45)&amp;"/"&amp;"4/2")&lt;0,IF(MONTH($M$1)&lt;4,YEAR($M$1)-YEAR(L45),YEAR($M$1)-YEAR(L45)+1),IF(MONTH($M$1)&lt;4,YEAR($M$1)-YEAR(L45)-1,YEAR($M$1)-YEAR(L45))),'1階級番号'!$A:$A,'1階級番号'!$B:$B))</f>
        <v/>
      </c>
      <c r="P45" s="61" t="str">
        <f t="shared" si="1"/>
        <v/>
      </c>
      <c r="Q45" s="45" t="e">
        <f>VLOOKUP(F45,'1階級番号'!$D:$L,3,FALSE)</f>
        <v>#N/A</v>
      </c>
      <c r="R45" s="46" t="e">
        <f>VLOOKUP(F45,'1階級番号'!$D:$L,4,FALSE)</f>
        <v>#N/A</v>
      </c>
      <c r="S45" s="46" t="e">
        <f>VLOOKUP(F45,'1階級番号'!$D:$L,5,FALSE)</f>
        <v>#N/A</v>
      </c>
      <c r="T45" s="46" t="e">
        <f>VLOOKUP(F45,'1階級番号'!$D:$L,6,FALSE)</f>
        <v>#N/A</v>
      </c>
      <c r="U45" s="46" t="e">
        <f>VLOOKUP(F45,'1階級番号'!$D:$L,7,FALSE)</f>
        <v>#N/A</v>
      </c>
      <c r="V45" s="46" t="e">
        <f>VLOOKUP(F45,'1階級番号'!$D:$L,8,FALSE)</f>
        <v>#N/A</v>
      </c>
      <c r="W45" s="46" t="e">
        <f>VLOOKUP(F45,'1階級番号'!$D:$L,9,FALSE)</f>
        <v>#N/A</v>
      </c>
    </row>
    <row r="46" spans="1:23" s="4" customFormat="1" ht="24.95" customHeight="1" x14ac:dyDescent="0.15">
      <c r="A46" s="57">
        <v>32</v>
      </c>
      <c r="B46" s="58">
        <f t="shared" si="0"/>
        <v>0</v>
      </c>
      <c r="C46" s="58" t="e">
        <f>#REF!</f>
        <v>#REF!</v>
      </c>
      <c r="D46" s="59" t="str">
        <f>IF(F46="","",VLOOKUP(B46,'1階級番号'!$D:$E,2,FALSE))</f>
        <v/>
      </c>
      <c r="E46" s="5"/>
      <c r="F46" s="6"/>
      <c r="G46" s="6"/>
      <c r="H46" s="7"/>
      <c r="I46" s="7"/>
      <c r="J46" s="7"/>
      <c r="K46" s="6"/>
      <c r="L46" s="6"/>
      <c r="M46" s="16"/>
      <c r="N46" s="8"/>
      <c r="O46" s="60" t="str">
        <f>IF(L46="","",LOOKUP(IF(L46-DATEVALUE(YEAR(L46)&amp;"/"&amp;"4/2")&lt;0,IF(MONTH($M$1)&lt;4,YEAR($M$1)-YEAR(L46),YEAR($M$1)-YEAR(L46)+1),IF(MONTH($M$1)&lt;4,YEAR($M$1)-YEAR(L46)-1,YEAR($M$1)-YEAR(L46))),'1階級番号'!$A:$A,'1階級番号'!$B:$B))</f>
        <v/>
      </c>
      <c r="P46" s="61" t="str">
        <f t="shared" si="1"/>
        <v/>
      </c>
      <c r="Q46" s="45" t="e">
        <f>VLOOKUP(F46,'1階級番号'!$D:$L,3,FALSE)</f>
        <v>#N/A</v>
      </c>
      <c r="R46" s="46" t="e">
        <f>VLOOKUP(F46,'1階級番号'!$D:$L,4,FALSE)</f>
        <v>#N/A</v>
      </c>
      <c r="S46" s="46" t="e">
        <f>VLOOKUP(F46,'1階級番号'!$D:$L,5,FALSE)</f>
        <v>#N/A</v>
      </c>
      <c r="T46" s="46" t="e">
        <f>VLOOKUP(F46,'1階級番号'!$D:$L,6,FALSE)</f>
        <v>#N/A</v>
      </c>
      <c r="U46" s="46" t="e">
        <f>VLOOKUP(F46,'1階級番号'!$D:$L,7,FALSE)</f>
        <v>#N/A</v>
      </c>
      <c r="V46" s="46" t="e">
        <f>VLOOKUP(F46,'1階級番号'!$D:$L,8,FALSE)</f>
        <v>#N/A</v>
      </c>
      <c r="W46" s="46" t="e">
        <f>VLOOKUP(F46,'1階級番号'!$D:$L,9,FALSE)</f>
        <v>#N/A</v>
      </c>
    </row>
    <row r="47" spans="1:23" s="4" customFormat="1" ht="24.95" customHeight="1" x14ac:dyDescent="0.15">
      <c r="A47" s="57">
        <v>33</v>
      </c>
      <c r="B47" s="58">
        <f t="shared" si="0"/>
        <v>0</v>
      </c>
      <c r="C47" s="58" t="e">
        <f>#REF!</f>
        <v>#REF!</v>
      </c>
      <c r="D47" s="59" t="str">
        <f>IF(F47="","",VLOOKUP(B47,'1階級番号'!$D:$E,2,FALSE))</f>
        <v/>
      </c>
      <c r="E47" s="5"/>
      <c r="F47" s="6"/>
      <c r="G47" s="6"/>
      <c r="H47" s="7"/>
      <c r="I47" s="7"/>
      <c r="J47" s="7"/>
      <c r="K47" s="6"/>
      <c r="L47" s="6"/>
      <c r="M47" s="16"/>
      <c r="N47" s="8"/>
      <c r="O47" s="60" t="str">
        <f>IF(L47="","",LOOKUP(IF(L47-DATEVALUE(YEAR(L47)&amp;"/"&amp;"4/2")&lt;0,IF(MONTH($M$1)&lt;4,YEAR($M$1)-YEAR(L47),YEAR($M$1)-YEAR(L47)+1),IF(MONTH($M$1)&lt;4,YEAR($M$1)-YEAR(L47)-1,YEAR($M$1)-YEAR(L47))),'1階級番号'!$A:$A,'1階級番号'!$B:$B))</f>
        <v/>
      </c>
      <c r="P47" s="61" t="str">
        <f t="shared" si="1"/>
        <v/>
      </c>
      <c r="Q47" s="45" t="e">
        <f>VLOOKUP(F47,'1階級番号'!$D:$L,3,FALSE)</f>
        <v>#N/A</v>
      </c>
      <c r="R47" s="46" t="e">
        <f>VLOOKUP(F47,'1階級番号'!$D:$L,4,FALSE)</f>
        <v>#N/A</v>
      </c>
      <c r="S47" s="46" t="e">
        <f>VLOOKUP(F47,'1階級番号'!$D:$L,5,FALSE)</f>
        <v>#N/A</v>
      </c>
      <c r="T47" s="46" t="e">
        <f>VLOOKUP(F47,'1階級番号'!$D:$L,6,FALSE)</f>
        <v>#N/A</v>
      </c>
      <c r="U47" s="46" t="e">
        <f>VLOOKUP(F47,'1階級番号'!$D:$L,7,FALSE)</f>
        <v>#N/A</v>
      </c>
      <c r="V47" s="46" t="e">
        <f>VLOOKUP(F47,'1階級番号'!$D:$L,8,FALSE)</f>
        <v>#N/A</v>
      </c>
      <c r="W47" s="46" t="e">
        <f>VLOOKUP(F47,'1階級番号'!$D:$L,9,FALSE)</f>
        <v>#N/A</v>
      </c>
    </row>
    <row r="48" spans="1:23" s="4" customFormat="1" ht="24.95" customHeight="1" x14ac:dyDescent="0.15">
      <c r="A48" s="57">
        <v>34</v>
      </c>
      <c r="B48" s="58">
        <f t="shared" si="0"/>
        <v>0</v>
      </c>
      <c r="C48" s="58" t="e">
        <f>#REF!</f>
        <v>#REF!</v>
      </c>
      <c r="D48" s="59" t="str">
        <f>IF(F48="","",VLOOKUP(B48,'1階級番号'!$D:$E,2,FALSE))</f>
        <v/>
      </c>
      <c r="E48" s="5"/>
      <c r="F48" s="6"/>
      <c r="G48" s="6"/>
      <c r="H48" s="7"/>
      <c r="I48" s="7"/>
      <c r="J48" s="7"/>
      <c r="K48" s="6"/>
      <c r="L48" s="6"/>
      <c r="M48" s="16"/>
      <c r="N48" s="8"/>
      <c r="O48" s="60" t="str">
        <f>IF(L48="","",LOOKUP(IF(L48-DATEVALUE(YEAR(L48)&amp;"/"&amp;"4/2")&lt;0,IF(MONTH($M$1)&lt;4,YEAR($M$1)-YEAR(L48),YEAR($M$1)-YEAR(L48)+1),IF(MONTH($M$1)&lt;4,YEAR($M$1)-YEAR(L48)-1,YEAR($M$1)-YEAR(L48))),'1階級番号'!$A:$A,'1階級番号'!$B:$B))</f>
        <v/>
      </c>
      <c r="P48" s="61" t="str">
        <f t="shared" si="1"/>
        <v/>
      </c>
      <c r="Q48" s="45" t="e">
        <f>VLOOKUP(F48,'1階級番号'!$D:$L,3,FALSE)</f>
        <v>#N/A</v>
      </c>
      <c r="R48" s="46" t="e">
        <f>VLOOKUP(F48,'1階級番号'!$D:$L,4,FALSE)</f>
        <v>#N/A</v>
      </c>
      <c r="S48" s="46" t="e">
        <f>VLOOKUP(F48,'1階級番号'!$D:$L,5,FALSE)</f>
        <v>#N/A</v>
      </c>
      <c r="T48" s="46" t="e">
        <f>VLOOKUP(F48,'1階級番号'!$D:$L,6,FALSE)</f>
        <v>#N/A</v>
      </c>
      <c r="U48" s="46" t="e">
        <f>VLOOKUP(F48,'1階級番号'!$D:$L,7,FALSE)</f>
        <v>#N/A</v>
      </c>
      <c r="V48" s="46" t="e">
        <f>VLOOKUP(F48,'1階級番号'!$D:$L,8,FALSE)</f>
        <v>#N/A</v>
      </c>
      <c r="W48" s="46" t="e">
        <f>VLOOKUP(F48,'1階級番号'!$D:$L,9,FALSE)</f>
        <v>#N/A</v>
      </c>
    </row>
    <row r="49" spans="1:23" s="4" customFormat="1" ht="24.95" customHeight="1" x14ac:dyDescent="0.15">
      <c r="A49" s="57">
        <v>35</v>
      </c>
      <c r="B49" s="58">
        <f t="shared" si="0"/>
        <v>0</v>
      </c>
      <c r="C49" s="58" t="e">
        <f>#REF!</f>
        <v>#REF!</v>
      </c>
      <c r="D49" s="59" t="str">
        <f>IF(F49="","",VLOOKUP(B49,'1階級番号'!$D:$E,2,FALSE))</f>
        <v/>
      </c>
      <c r="E49" s="5"/>
      <c r="F49" s="6"/>
      <c r="G49" s="6"/>
      <c r="H49" s="7"/>
      <c r="I49" s="7"/>
      <c r="J49" s="7"/>
      <c r="K49" s="6"/>
      <c r="L49" s="6"/>
      <c r="M49" s="16"/>
      <c r="N49" s="8"/>
      <c r="O49" s="60" t="str">
        <f>IF(L49="","",LOOKUP(IF(L49-DATEVALUE(YEAR(L49)&amp;"/"&amp;"4/2")&lt;0,IF(MONTH($M$1)&lt;4,YEAR($M$1)-YEAR(L49),YEAR($M$1)-YEAR(L49)+1),IF(MONTH($M$1)&lt;4,YEAR($M$1)-YEAR(L49)-1,YEAR($M$1)-YEAR(L49))),'1階級番号'!$A:$A,'1階級番号'!$B:$B))</f>
        <v/>
      </c>
      <c r="P49" s="61" t="str">
        <f t="shared" si="1"/>
        <v/>
      </c>
      <c r="Q49" s="45" t="e">
        <f>VLOOKUP(F49,'1階級番号'!$D:$L,3,FALSE)</f>
        <v>#N/A</v>
      </c>
      <c r="R49" s="46" t="e">
        <f>VLOOKUP(F49,'1階級番号'!$D:$L,4,FALSE)</f>
        <v>#N/A</v>
      </c>
      <c r="S49" s="46" t="e">
        <f>VLOOKUP(F49,'1階級番号'!$D:$L,5,FALSE)</f>
        <v>#N/A</v>
      </c>
      <c r="T49" s="46" t="e">
        <f>VLOOKUP(F49,'1階級番号'!$D:$L,6,FALSE)</f>
        <v>#N/A</v>
      </c>
      <c r="U49" s="46" t="e">
        <f>VLOOKUP(F49,'1階級番号'!$D:$L,7,FALSE)</f>
        <v>#N/A</v>
      </c>
      <c r="V49" s="46" t="e">
        <f>VLOOKUP(F49,'1階級番号'!$D:$L,8,FALSE)</f>
        <v>#N/A</v>
      </c>
      <c r="W49" s="46" t="e">
        <f>VLOOKUP(F49,'1階級番号'!$D:$L,9,FALSE)</f>
        <v>#N/A</v>
      </c>
    </row>
    <row r="50" spans="1:23" s="4" customFormat="1" ht="24.95" customHeight="1" x14ac:dyDescent="0.15">
      <c r="A50" s="57">
        <v>36</v>
      </c>
      <c r="B50" s="58">
        <f t="shared" si="0"/>
        <v>0</v>
      </c>
      <c r="C50" s="58" t="e">
        <f>#REF!</f>
        <v>#REF!</v>
      </c>
      <c r="D50" s="59" t="str">
        <f>IF(F50="","",VLOOKUP(B50,'1階級番号'!$D:$E,2,FALSE))</f>
        <v/>
      </c>
      <c r="E50" s="5"/>
      <c r="F50" s="6"/>
      <c r="G50" s="6"/>
      <c r="H50" s="7"/>
      <c r="I50" s="7"/>
      <c r="J50" s="7"/>
      <c r="K50" s="6"/>
      <c r="L50" s="6"/>
      <c r="M50" s="16"/>
      <c r="N50" s="8"/>
      <c r="O50" s="60" t="str">
        <f>IF(L50="","",LOOKUP(IF(L50-DATEVALUE(YEAR(L50)&amp;"/"&amp;"4/2")&lt;0,IF(MONTH($M$1)&lt;4,YEAR($M$1)-YEAR(L50),YEAR($M$1)-YEAR(L50)+1),IF(MONTH($M$1)&lt;4,YEAR($M$1)-YEAR(L50)-1,YEAR($M$1)-YEAR(L50))),'1階級番号'!$A:$A,'1階級番号'!$B:$B))</f>
        <v/>
      </c>
      <c r="P50" s="61" t="str">
        <f t="shared" si="1"/>
        <v/>
      </c>
      <c r="Q50" s="45" t="e">
        <f>VLOOKUP(F50,'1階級番号'!$D:$L,3,FALSE)</f>
        <v>#N/A</v>
      </c>
      <c r="R50" s="46" t="e">
        <f>VLOOKUP(F50,'1階級番号'!$D:$L,4,FALSE)</f>
        <v>#N/A</v>
      </c>
      <c r="S50" s="46" t="e">
        <f>VLOOKUP(F50,'1階級番号'!$D:$L,5,FALSE)</f>
        <v>#N/A</v>
      </c>
      <c r="T50" s="46" t="e">
        <f>VLOOKUP(F50,'1階級番号'!$D:$L,6,FALSE)</f>
        <v>#N/A</v>
      </c>
      <c r="U50" s="46" t="e">
        <f>VLOOKUP(F50,'1階級番号'!$D:$L,7,FALSE)</f>
        <v>#N/A</v>
      </c>
      <c r="V50" s="46" t="e">
        <f>VLOOKUP(F50,'1階級番号'!$D:$L,8,FALSE)</f>
        <v>#N/A</v>
      </c>
      <c r="W50" s="46" t="e">
        <f>VLOOKUP(F50,'1階級番号'!$D:$L,9,FALSE)</f>
        <v>#N/A</v>
      </c>
    </row>
    <row r="51" spans="1:23" s="4" customFormat="1" ht="24.95" customHeight="1" x14ac:dyDescent="0.15">
      <c r="A51" s="57">
        <v>37</v>
      </c>
      <c r="B51" s="58">
        <f t="shared" si="0"/>
        <v>0</v>
      </c>
      <c r="C51" s="58" t="e">
        <f>#REF!</f>
        <v>#REF!</v>
      </c>
      <c r="D51" s="59" t="str">
        <f>IF(F51="","",VLOOKUP(B51,'1階級番号'!$D:$E,2,FALSE))</f>
        <v/>
      </c>
      <c r="E51" s="5"/>
      <c r="F51" s="6"/>
      <c r="G51" s="6"/>
      <c r="H51" s="7"/>
      <c r="I51" s="7"/>
      <c r="J51" s="7"/>
      <c r="K51" s="6"/>
      <c r="L51" s="6"/>
      <c r="M51" s="16"/>
      <c r="N51" s="8"/>
      <c r="O51" s="60" t="str">
        <f>IF(L51="","",LOOKUP(IF(L51-DATEVALUE(YEAR(L51)&amp;"/"&amp;"4/2")&lt;0,IF(MONTH($M$1)&lt;4,YEAR($M$1)-YEAR(L51),YEAR($M$1)-YEAR(L51)+1),IF(MONTH($M$1)&lt;4,YEAR($M$1)-YEAR(L51)-1,YEAR($M$1)-YEAR(L51))),'1階級番号'!$A:$A,'1階級番号'!$B:$B))</f>
        <v/>
      </c>
      <c r="P51" s="61" t="str">
        <f t="shared" si="1"/>
        <v/>
      </c>
      <c r="Q51" s="45" t="e">
        <f>VLOOKUP(F51,'1階級番号'!$D:$L,3,FALSE)</f>
        <v>#N/A</v>
      </c>
      <c r="R51" s="46" t="e">
        <f>VLOOKUP(F51,'1階級番号'!$D:$L,4,FALSE)</f>
        <v>#N/A</v>
      </c>
      <c r="S51" s="46" t="e">
        <f>VLOOKUP(F51,'1階級番号'!$D:$L,5,FALSE)</f>
        <v>#N/A</v>
      </c>
      <c r="T51" s="46" t="e">
        <f>VLOOKUP(F51,'1階級番号'!$D:$L,6,FALSE)</f>
        <v>#N/A</v>
      </c>
      <c r="U51" s="46" t="e">
        <f>VLOOKUP(F51,'1階級番号'!$D:$L,7,FALSE)</f>
        <v>#N/A</v>
      </c>
      <c r="V51" s="46" t="e">
        <f>VLOOKUP(F51,'1階級番号'!$D:$L,8,FALSE)</f>
        <v>#N/A</v>
      </c>
      <c r="W51" s="46" t="e">
        <f>VLOOKUP(F51,'1階級番号'!$D:$L,9,FALSE)</f>
        <v>#N/A</v>
      </c>
    </row>
    <row r="52" spans="1:23" s="4" customFormat="1" ht="24.95" customHeight="1" x14ac:dyDescent="0.15">
      <c r="A52" s="57">
        <v>38</v>
      </c>
      <c r="B52" s="58">
        <f t="shared" si="0"/>
        <v>0</v>
      </c>
      <c r="C52" s="58" t="e">
        <f>#REF!</f>
        <v>#REF!</v>
      </c>
      <c r="D52" s="59" t="str">
        <f>IF(F52="","",VLOOKUP(B52,'1階級番号'!$D:$E,2,FALSE))</f>
        <v/>
      </c>
      <c r="E52" s="5"/>
      <c r="F52" s="6"/>
      <c r="G52" s="6"/>
      <c r="H52" s="7"/>
      <c r="I52" s="7"/>
      <c r="J52" s="7"/>
      <c r="K52" s="6"/>
      <c r="L52" s="6"/>
      <c r="M52" s="16"/>
      <c r="N52" s="8"/>
      <c r="O52" s="60" t="str">
        <f>IF(L52="","",LOOKUP(IF(L52-DATEVALUE(YEAR(L52)&amp;"/"&amp;"4/2")&lt;0,IF(MONTH($M$1)&lt;4,YEAR($M$1)-YEAR(L52),YEAR($M$1)-YEAR(L52)+1),IF(MONTH($M$1)&lt;4,YEAR($M$1)-YEAR(L52)-1,YEAR($M$1)-YEAR(L52))),'1階級番号'!$A:$A,'1階級番号'!$B:$B))</f>
        <v/>
      </c>
      <c r="P52" s="61" t="str">
        <f t="shared" si="1"/>
        <v/>
      </c>
      <c r="Q52" s="45" t="e">
        <f>VLOOKUP(F52,'1階級番号'!$D:$L,3,FALSE)</f>
        <v>#N/A</v>
      </c>
      <c r="R52" s="46" t="e">
        <f>VLOOKUP(F52,'1階級番号'!$D:$L,4,FALSE)</f>
        <v>#N/A</v>
      </c>
      <c r="S52" s="46" t="e">
        <f>VLOOKUP(F52,'1階級番号'!$D:$L,5,FALSE)</f>
        <v>#N/A</v>
      </c>
      <c r="T52" s="46" t="e">
        <f>VLOOKUP(F52,'1階級番号'!$D:$L,6,FALSE)</f>
        <v>#N/A</v>
      </c>
      <c r="U52" s="46" t="e">
        <f>VLOOKUP(F52,'1階級番号'!$D:$L,7,FALSE)</f>
        <v>#N/A</v>
      </c>
      <c r="V52" s="46" t="e">
        <f>VLOOKUP(F52,'1階級番号'!$D:$L,8,FALSE)</f>
        <v>#N/A</v>
      </c>
      <c r="W52" s="46" t="e">
        <f>VLOOKUP(F52,'1階級番号'!$D:$L,9,FALSE)</f>
        <v>#N/A</v>
      </c>
    </row>
    <row r="53" spans="1:23" s="4" customFormat="1" ht="24.95" customHeight="1" x14ac:dyDescent="0.15">
      <c r="A53" s="57">
        <v>39</v>
      </c>
      <c r="B53" s="58">
        <f t="shared" si="0"/>
        <v>0</v>
      </c>
      <c r="C53" s="58" t="e">
        <f>#REF!</f>
        <v>#REF!</v>
      </c>
      <c r="D53" s="59" t="str">
        <f>IF(F53="","",VLOOKUP(B53,'1階級番号'!$D:$E,2,FALSE))</f>
        <v/>
      </c>
      <c r="E53" s="5"/>
      <c r="F53" s="6"/>
      <c r="G53" s="6"/>
      <c r="H53" s="7"/>
      <c r="I53" s="7"/>
      <c r="J53" s="7"/>
      <c r="K53" s="6"/>
      <c r="L53" s="6"/>
      <c r="M53" s="16"/>
      <c r="N53" s="8"/>
      <c r="O53" s="60" t="str">
        <f>IF(L53="","",LOOKUP(IF(L53-DATEVALUE(YEAR(L53)&amp;"/"&amp;"4/2")&lt;0,IF(MONTH($M$1)&lt;4,YEAR($M$1)-YEAR(L53),YEAR($M$1)-YEAR(L53)+1),IF(MONTH($M$1)&lt;4,YEAR($M$1)-YEAR(L53)-1,YEAR($M$1)-YEAR(L53))),'1階級番号'!$A:$A,'1階級番号'!$B:$B))</f>
        <v/>
      </c>
      <c r="P53" s="61" t="str">
        <f t="shared" si="1"/>
        <v/>
      </c>
      <c r="Q53" s="45" t="e">
        <f>VLOOKUP(F53,'1階級番号'!$D:$L,3,FALSE)</f>
        <v>#N/A</v>
      </c>
      <c r="R53" s="46" t="e">
        <f>VLOOKUP(F53,'1階級番号'!$D:$L,4,FALSE)</f>
        <v>#N/A</v>
      </c>
      <c r="S53" s="46" t="e">
        <f>VLOOKUP(F53,'1階級番号'!$D:$L,5,FALSE)</f>
        <v>#N/A</v>
      </c>
      <c r="T53" s="46" t="e">
        <f>VLOOKUP(F53,'1階級番号'!$D:$L,6,FALSE)</f>
        <v>#N/A</v>
      </c>
      <c r="U53" s="46" t="e">
        <f>VLOOKUP(F53,'1階級番号'!$D:$L,7,FALSE)</f>
        <v>#N/A</v>
      </c>
      <c r="V53" s="46" t="e">
        <f>VLOOKUP(F53,'1階級番号'!$D:$L,8,FALSE)</f>
        <v>#N/A</v>
      </c>
      <c r="W53" s="46" t="e">
        <f>VLOOKUP(F53,'1階級番号'!$D:$L,9,FALSE)</f>
        <v>#N/A</v>
      </c>
    </row>
    <row r="54" spans="1:23" s="4" customFormat="1" ht="24.95" customHeight="1" x14ac:dyDescent="0.15">
      <c r="A54" s="57">
        <v>40</v>
      </c>
      <c r="B54" s="58">
        <f t="shared" si="0"/>
        <v>0</v>
      </c>
      <c r="C54" s="58" t="e">
        <f>#REF!</f>
        <v>#REF!</v>
      </c>
      <c r="D54" s="59" t="str">
        <f>IF(F54="","",VLOOKUP(B54,'1階級番号'!$D:$E,2,FALSE))</f>
        <v/>
      </c>
      <c r="E54" s="5"/>
      <c r="F54" s="6"/>
      <c r="G54" s="6"/>
      <c r="H54" s="7"/>
      <c r="I54" s="7"/>
      <c r="J54" s="7"/>
      <c r="K54" s="6"/>
      <c r="L54" s="6"/>
      <c r="M54" s="16"/>
      <c r="N54" s="8"/>
      <c r="O54" s="60" t="str">
        <f>IF(L54="","",LOOKUP(IF(L54-DATEVALUE(YEAR(L54)&amp;"/"&amp;"4/2")&lt;0,IF(MONTH($M$1)&lt;4,YEAR($M$1)-YEAR(L54),YEAR($M$1)-YEAR(L54)+1),IF(MONTH($M$1)&lt;4,YEAR($M$1)-YEAR(L54)-1,YEAR($M$1)-YEAR(L54))),'1階級番号'!$A:$A,'1階級番号'!$B:$B))</f>
        <v/>
      </c>
      <c r="P54" s="61" t="str">
        <f t="shared" si="1"/>
        <v/>
      </c>
      <c r="Q54" s="45" t="e">
        <f>VLOOKUP(F54,'1階級番号'!$D:$L,3,FALSE)</f>
        <v>#N/A</v>
      </c>
      <c r="R54" s="46" t="e">
        <f>VLOOKUP(F54,'1階級番号'!$D:$L,4,FALSE)</f>
        <v>#N/A</v>
      </c>
      <c r="S54" s="46" t="e">
        <f>VLOOKUP(F54,'1階級番号'!$D:$L,5,FALSE)</f>
        <v>#N/A</v>
      </c>
      <c r="T54" s="46" t="e">
        <f>VLOOKUP(F54,'1階級番号'!$D:$L,6,FALSE)</f>
        <v>#N/A</v>
      </c>
      <c r="U54" s="46" t="e">
        <f>VLOOKUP(F54,'1階級番号'!$D:$L,7,FALSE)</f>
        <v>#N/A</v>
      </c>
      <c r="V54" s="46" t="e">
        <f>VLOOKUP(F54,'1階級番号'!$D:$L,8,FALSE)</f>
        <v>#N/A</v>
      </c>
      <c r="W54" s="46" t="e">
        <f>VLOOKUP(F54,'1階級番号'!$D:$L,9,FALSE)</f>
        <v>#N/A</v>
      </c>
    </row>
    <row r="55" spans="1:23" s="4" customFormat="1" ht="24.95" customHeight="1" x14ac:dyDescent="0.15">
      <c r="A55" s="57">
        <v>41</v>
      </c>
      <c r="B55" s="58">
        <f t="shared" si="0"/>
        <v>0</v>
      </c>
      <c r="C55" s="58" t="e">
        <f>#REF!</f>
        <v>#REF!</v>
      </c>
      <c r="D55" s="59" t="str">
        <f>IF(F55="","",VLOOKUP(B55,'1階級番号'!$D:$E,2,FALSE))</f>
        <v/>
      </c>
      <c r="E55" s="5"/>
      <c r="F55" s="6"/>
      <c r="G55" s="6"/>
      <c r="H55" s="7"/>
      <c r="I55" s="7"/>
      <c r="J55" s="7"/>
      <c r="K55" s="6"/>
      <c r="L55" s="6"/>
      <c r="M55" s="16"/>
      <c r="N55" s="8"/>
      <c r="O55" s="60" t="str">
        <f>IF(L55="","",LOOKUP(IF(L55-DATEVALUE(YEAR(L55)&amp;"/"&amp;"4/2")&lt;0,IF(MONTH($M$1)&lt;4,YEAR($M$1)-YEAR(L55),YEAR($M$1)-YEAR(L55)+1),IF(MONTH($M$1)&lt;4,YEAR($M$1)-YEAR(L55)-1,YEAR($M$1)-YEAR(L55))),'1階級番号'!$A:$A,'1階級番号'!$B:$B))</f>
        <v/>
      </c>
      <c r="P55" s="61" t="str">
        <f t="shared" si="1"/>
        <v/>
      </c>
      <c r="Q55" s="45" t="e">
        <f>VLOOKUP(F55,'1階級番号'!$D:$L,3,FALSE)</f>
        <v>#N/A</v>
      </c>
      <c r="R55" s="46" t="e">
        <f>VLOOKUP(F55,'1階級番号'!$D:$L,4,FALSE)</f>
        <v>#N/A</v>
      </c>
      <c r="S55" s="46" t="e">
        <f>VLOOKUP(F55,'1階級番号'!$D:$L,5,FALSE)</f>
        <v>#N/A</v>
      </c>
      <c r="T55" s="46" t="e">
        <f>VLOOKUP(F55,'1階級番号'!$D:$L,6,FALSE)</f>
        <v>#N/A</v>
      </c>
      <c r="U55" s="46" t="e">
        <f>VLOOKUP(F55,'1階級番号'!$D:$L,7,FALSE)</f>
        <v>#N/A</v>
      </c>
      <c r="V55" s="46" t="e">
        <f>VLOOKUP(F55,'1階級番号'!$D:$L,8,FALSE)</f>
        <v>#N/A</v>
      </c>
      <c r="W55" s="46" t="e">
        <f>VLOOKUP(F55,'1階級番号'!$D:$L,9,FALSE)</f>
        <v>#N/A</v>
      </c>
    </row>
    <row r="56" spans="1:23" s="4" customFormat="1" ht="24.95" customHeight="1" x14ac:dyDescent="0.15">
      <c r="A56" s="57">
        <v>42</v>
      </c>
      <c r="B56" s="58">
        <f t="shared" si="0"/>
        <v>0</v>
      </c>
      <c r="C56" s="58" t="e">
        <f>#REF!</f>
        <v>#REF!</v>
      </c>
      <c r="D56" s="59" t="str">
        <f>IF(F56="","",VLOOKUP(B56,'1階級番号'!$D:$E,2,FALSE))</f>
        <v/>
      </c>
      <c r="E56" s="5"/>
      <c r="F56" s="6"/>
      <c r="G56" s="6"/>
      <c r="H56" s="7"/>
      <c r="I56" s="7"/>
      <c r="J56" s="7"/>
      <c r="K56" s="6"/>
      <c r="L56" s="6"/>
      <c r="M56" s="16"/>
      <c r="N56" s="8"/>
      <c r="O56" s="60" t="str">
        <f>IF(L56="","",LOOKUP(IF(L56-DATEVALUE(YEAR(L56)&amp;"/"&amp;"4/2")&lt;0,IF(MONTH($M$1)&lt;4,YEAR($M$1)-YEAR(L56),YEAR($M$1)-YEAR(L56)+1),IF(MONTH($M$1)&lt;4,YEAR($M$1)-YEAR(L56)-1,YEAR($M$1)-YEAR(L56))),'1階級番号'!$A:$A,'1階級番号'!$B:$B))</f>
        <v/>
      </c>
      <c r="P56" s="61" t="str">
        <f t="shared" si="1"/>
        <v/>
      </c>
      <c r="Q56" s="45" t="e">
        <f>VLOOKUP(F56,'1階級番号'!$D:$L,3,FALSE)</f>
        <v>#N/A</v>
      </c>
      <c r="R56" s="46" t="e">
        <f>VLOOKUP(F56,'1階級番号'!$D:$L,4,FALSE)</f>
        <v>#N/A</v>
      </c>
      <c r="S56" s="46" t="e">
        <f>VLOOKUP(F56,'1階級番号'!$D:$L,5,FALSE)</f>
        <v>#N/A</v>
      </c>
      <c r="T56" s="46" t="e">
        <f>VLOOKUP(F56,'1階級番号'!$D:$L,6,FALSE)</f>
        <v>#N/A</v>
      </c>
      <c r="U56" s="46" t="e">
        <f>VLOOKUP(F56,'1階級番号'!$D:$L,7,FALSE)</f>
        <v>#N/A</v>
      </c>
      <c r="V56" s="46" t="e">
        <f>VLOOKUP(F56,'1階級番号'!$D:$L,8,FALSE)</f>
        <v>#N/A</v>
      </c>
      <c r="W56" s="46" t="e">
        <f>VLOOKUP(F56,'1階級番号'!$D:$L,9,FALSE)</f>
        <v>#N/A</v>
      </c>
    </row>
    <row r="57" spans="1:23" s="4" customFormat="1" ht="24.95" customHeight="1" x14ac:dyDescent="0.15">
      <c r="A57" s="57">
        <v>43</v>
      </c>
      <c r="B57" s="58">
        <f t="shared" si="0"/>
        <v>0</v>
      </c>
      <c r="C57" s="58" t="e">
        <f>#REF!</f>
        <v>#REF!</v>
      </c>
      <c r="D57" s="59" t="str">
        <f>IF(F57="","",VLOOKUP(B57,'1階級番号'!$D:$E,2,FALSE))</f>
        <v/>
      </c>
      <c r="E57" s="5"/>
      <c r="F57" s="6"/>
      <c r="G57" s="6"/>
      <c r="H57" s="7"/>
      <c r="I57" s="7"/>
      <c r="J57" s="7"/>
      <c r="K57" s="6"/>
      <c r="L57" s="6"/>
      <c r="M57" s="16"/>
      <c r="N57" s="8"/>
      <c r="O57" s="60" t="str">
        <f>IF(L57="","",LOOKUP(IF(L57-DATEVALUE(YEAR(L57)&amp;"/"&amp;"4/2")&lt;0,IF(MONTH($M$1)&lt;4,YEAR($M$1)-YEAR(L57),YEAR($M$1)-YEAR(L57)+1),IF(MONTH($M$1)&lt;4,YEAR($M$1)-YEAR(L57)-1,YEAR($M$1)-YEAR(L57))),'1階級番号'!$A:$A,'1階級番号'!$B:$B))</f>
        <v/>
      </c>
      <c r="P57" s="61" t="str">
        <f t="shared" si="1"/>
        <v/>
      </c>
      <c r="Q57" s="45" t="e">
        <f>VLOOKUP(F57,'1階級番号'!$D:$L,3,FALSE)</f>
        <v>#N/A</v>
      </c>
      <c r="R57" s="46" t="e">
        <f>VLOOKUP(F57,'1階級番号'!$D:$L,4,FALSE)</f>
        <v>#N/A</v>
      </c>
      <c r="S57" s="46" t="e">
        <f>VLOOKUP(F57,'1階級番号'!$D:$L,5,FALSE)</f>
        <v>#N/A</v>
      </c>
      <c r="T57" s="46" t="e">
        <f>VLOOKUP(F57,'1階級番号'!$D:$L,6,FALSE)</f>
        <v>#N/A</v>
      </c>
      <c r="U57" s="46" t="e">
        <f>VLOOKUP(F57,'1階級番号'!$D:$L,7,FALSE)</f>
        <v>#N/A</v>
      </c>
      <c r="V57" s="46" t="e">
        <f>VLOOKUP(F57,'1階級番号'!$D:$L,8,FALSE)</f>
        <v>#N/A</v>
      </c>
      <c r="W57" s="46" t="e">
        <f>VLOOKUP(F57,'1階級番号'!$D:$L,9,FALSE)</f>
        <v>#N/A</v>
      </c>
    </row>
    <row r="58" spans="1:23" s="4" customFormat="1" ht="24.95" customHeight="1" x14ac:dyDescent="0.15">
      <c r="A58" s="57">
        <v>44</v>
      </c>
      <c r="B58" s="58">
        <f t="shared" si="0"/>
        <v>0</v>
      </c>
      <c r="C58" s="58" t="e">
        <f>#REF!</f>
        <v>#REF!</v>
      </c>
      <c r="D58" s="59" t="str">
        <f>IF(F58="","",VLOOKUP(B58,'1階級番号'!$D:$E,2,FALSE))</f>
        <v/>
      </c>
      <c r="E58" s="5"/>
      <c r="F58" s="6"/>
      <c r="G58" s="6"/>
      <c r="H58" s="7"/>
      <c r="I58" s="7"/>
      <c r="J58" s="7"/>
      <c r="K58" s="6"/>
      <c r="L58" s="6"/>
      <c r="M58" s="16"/>
      <c r="N58" s="8"/>
      <c r="O58" s="60" t="str">
        <f>IF(L58="","",LOOKUP(IF(L58-DATEVALUE(YEAR(L58)&amp;"/"&amp;"4/2")&lt;0,IF(MONTH($M$1)&lt;4,YEAR($M$1)-YEAR(L58),YEAR($M$1)-YEAR(L58)+1),IF(MONTH($M$1)&lt;4,YEAR($M$1)-YEAR(L58)-1,YEAR($M$1)-YEAR(L58))),'1階級番号'!$A:$A,'1階級番号'!$B:$B))</f>
        <v/>
      </c>
      <c r="P58" s="61" t="str">
        <f t="shared" si="1"/>
        <v/>
      </c>
      <c r="Q58" s="45" t="e">
        <f>VLOOKUP(F58,'1階級番号'!$D:$L,3,FALSE)</f>
        <v>#N/A</v>
      </c>
      <c r="R58" s="46" t="e">
        <f>VLOOKUP(F58,'1階級番号'!$D:$L,4,FALSE)</f>
        <v>#N/A</v>
      </c>
      <c r="S58" s="46" t="e">
        <f>VLOOKUP(F58,'1階級番号'!$D:$L,5,FALSE)</f>
        <v>#N/A</v>
      </c>
      <c r="T58" s="46" t="e">
        <f>VLOOKUP(F58,'1階級番号'!$D:$L,6,FALSE)</f>
        <v>#N/A</v>
      </c>
      <c r="U58" s="46" t="e">
        <f>VLOOKUP(F58,'1階級番号'!$D:$L,7,FALSE)</f>
        <v>#N/A</v>
      </c>
      <c r="V58" s="46" t="e">
        <f>VLOOKUP(F58,'1階級番号'!$D:$L,8,FALSE)</f>
        <v>#N/A</v>
      </c>
      <c r="W58" s="46" t="e">
        <f>VLOOKUP(F58,'1階級番号'!$D:$L,9,FALSE)</f>
        <v>#N/A</v>
      </c>
    </row>
    <row r="59" spans="1:23" s="4" customFormat="1" ht="24.95" customHeight="1" x14ac:dyDescent="0.15">
      <c r="A59" s="57">
        <v>45</v>
      </c>
      <c r="B59" s="58">
        <f t="shared" si="0"/>
        <v>0</v>
      </c>
      <c r="C59" s="58" t="e">
        <f>#REF!</f>
        <v>#REF!</v>
      </c>
      <c r="D59" s="59" t="str">
        <f>IF(F59="","",VLOOKUP(B59,'1階級番号'!$D:$E,2,FALSE))</f>
        <v/>
      </c>
      <c r="E59" s="5"/>
      <c r="F59" s="6"/>
      <c r="G59" s="6"/>
      <c r="H59" s="7"/>
      <c r="I59" s="7"/>
      <c r="J59" s="7"/>
      <c r="K59" s="6"/>
      <c r="L59" s="6"/>
      <c r="M59" s="16"/>
      <c r="N59" s="8"/>
      <c r="O59" s="60" t="str">
        <f>IF(L59="","",LOOKUP(IF(L59-DATEVALUE(YEAR(L59)&amp;"/"&amp;"4/2")&lt;0,IF(MONTH($M$1)&lt;4,YEAR($M$1)-YEAR(L59),YEAR($M$1)-YEAR(L59)+1),IF(MONTH($M$1)&lt;4,YEAR($M$1)-YEAR(L59)-1,YEAR($M$1)-YEAR(L59))),'1階級番号'!$A:$A,'1階級番号'!$B:$B))</f>
        <v/>
      </c>
      <c r="P59" s="61" t="str">
        <f t="shared" si="1"/>
        <v/>
      </c>
      <c r="Q59" s="45" t="e">
        <f>VLOOKUP(F59,'1階級番号'!$D:$L,3,FALSE)</f>
        <v>#N/A</v>
      </c>
      <c r="R59" s="46" t="e">
        <f>VLOOKUP(F59,'1階級番号'!$D:$L,4,FALSE)</f>
        <v>#N/A</v>
      </c>
      <c r="S59" s="46" t="e">
        <f>VLOOKUP(F59,'1階級番号'!$D:$L,5,FALSE)</f>
        <v>#N/A</v>
      </c>
      <c r="T59" s="46" t="e">
        <f>VLOOKUP(F59,'1階級番号'!$D:$L,6,FALSE)</f>
        <v>#N/A</v>
      </c>
      <c r="U59" s="46" t="e">
        <f>VLOOKUP(F59,'1階級番号'!$D:$L,7,FALSE)</f>
        <v>#N/A</v>
      </c>
      <c r="V59" s="46" t="e">
        <f>VLOOKUP(F59,'1階級番号'!$D:$L,8,FALSE)</f>
        <v>#N/A</v>
      </c>
      <c r="W59" s="46" t="e">
        <f>VLOOKUP(F59,'1階級番号'!$D:$L,9,FALSE)</f>
        <v>#N/A</v>
      </c>
    </row>
    <row r="60" spans="1:23" s="4" customFormat="1" ht="24.95" customHeight="1" x14ac:dyDescent="0.15">
      <c r="A60" s="57">
        <v>46</v>
      </c>
      <c r="B60" s="58">
        <f t="shared" si="0"/>
        <v>0</v>
      </c>
      <c r="C60" s="58" t="e">
        <f>#REF!</f>
        <v>#REF!</v>
      </c>
      <c r="D60" s="59" t="str">
        <f>IF(F60="","",VLOOKUP(B60,'1階級番号'!$D:$E,2,FALSE))</f>
        <v/>
      </c>
      <c r="E60" s="5"/>
      <c r="F60" s="6"/>
      <c r="G60" s="6"/>
      <c r="H60" s="7"/>
      <c r="I60" s="7"/>
      <c r="J60" s="7"/>
      <c r="K60" s="6"/>
      <c r="L60" s="6"/>
      <c r="M60" s="16"/>
      <c r="N60" s="8"/>
      <c r="O60" s="60" t="str">
        <f>IF(L60="","",LOOKUP(IF(L60-DATEVALUE(YEAR(L60)&amp;"/"&amp;"4/2")&lt;0,IF(MONTH($M$1)&lt;4,YEAR($M$1)-YEAR(L60),YEAR($M$1)-YEAR(L60)+1),IF(MONTH($M$1)&lt;4,YEAR($M$1)-YEAR(L60)-1,YEAR($M$1)-YEAR(L60))),'1階級番号'!$A:$A,'1階級番号'!$B:$B))</f>
        <v/>
      </c>
      <c r="P60" s="61" t="str">
        <f t="shared" si="1"/>
        <v/>
      </c>
      <c r="Q60" s="45" t="e">
        <f>VLOOKUP(F60,'1階級番号'!$D:$L,3,FALSE)</f>
        <v>#N/A</v>
      </c>
      <c r="R60" s="46" t="e">
        <f>VLOOKUP(F60,'1階級番号'!$D:$L,4,FALSE)</f>
        <v>#N/A</v>
      </c>
      <c r="S60" s="46" t="e">
        <f>VLOOKUP(F60,'1階級番号'!$D:$L,5,FALSE)</f>
        <v>#N/A</v>
      </c>
      <c r="T60" s="46" t="e">
        <f>VLOOKUP(F60,'1階級番号'!$D:$L,6,FALSE)</f>
        <v>#N/A</v>
      </c>
      <c r="U60" s="46" t="e">
        <f>VLOOKUP(F60,'1階級番号'!$D:$L,7,FALSE)</f>
        <v>#N/A</v>
      </c>
      <c r="V60" s="46" t="e">
        <f>VLOOKUP(F60,'1階級番号'!$D:$L,8,FALSE)</f>
        <v>#N/A</v>
      </c>
      <c r="W60" s="46" t="e">
        <f>VLOOKUP(F60,'1階級番号'!$D:$L,9,FALSE)</f>
        <v>#N/A</v>
      </c>
    </row>
    <row r="61" spans="1:23" s="4" customFormat="1" ht="24.95" customHeight="1" x14ac:dyDescent="0.15">
      <c r="A61" s="57">
        <v>47</v>
      </c>
      <c r="B61" s="58">
        <f t="shared" si="0"/>
        <v>0</v>
      </c>
      <c r="C61" s="58" t="e">
        <f>#REF!</f>
        <v>#REF!</v>
      </c>
      <c r="D61" s="59" t="str">
        <f>IF(F61="","",VLOOKUP(B61,'1階級番号'!$D:$E,2,FALSE))</f>
        <v/>
      </c>
      <c r="E61" s="5"/>
      <c r="F61" s="6"/>
      <c r="G61" s="6"/>
      <c r="H61" s="7"/>
      <c r="I61" s="7"/>
      <c r="J61" s="7"/>
      <c r="K61" s="6"/>
      <c r="L61" s="6"/>
      <c r="M61" s="16"/>
      <c r="N61" s="8"/>
      <c r="O61" s="60" t="str">
        <f>IF(L61="","",LOOKUP(IF(L61-DATEVALUE(YEAR(L61)&amp;"/"&amp;"4/2")&lt;0,IF(MONTH($M$1)&lt;4,YEAR($M$1)-YEAR(L61),YEAR($M$1)-YEAR(L61)+1),IF(MONTH($M$1)&lt;4,YEAR($M$1)-YEAR(L61)-1,YEAR($M$1)-YEAR(L61))),'1階級番号'!$A:$A,'1階級番号'!$B:$B))</f>
        <v/>
      </c>
      <c r="P61" s="61" t="str">
        <f t="shared" si="1"/>
        <v/>
      </c>
      <c r="Q61" s="45" t="e">
        <f>VLOOKUP(F61,'1階級番号'!$D:$L,3,FALSE)</f>
        <v>#N/A</v>
      </c>
      <c r="R61" s="46" t="e">
        <f>VLOOKUP(F61,'1階級番号'!$D:$L,4,FALSE)</f>
        <v>#N/A</v>
      </c>
      <c r="S61" s="46" t="e">
        <f>VLOOKUP(F61,'1階級番号'!$D:$L,5,FALSE)</f>
        <v>#N/A</v>
      </c>
      <c r="T61" s="46" t="e">
        <f>VLOOKUP(F61,'1階級番号'!$D:$L,6,FALSE)</f>
        <v>#N/A</v>
      </c>
      <c r="U61" s="46" t="e">
        <f>VLOOKUP(F61,'1階級番号'!$D:$L,7,FALSE)</f>
        <v>#N/A</v>
      </c>
      <c r="V61" s="46" t="e">
        <f>VLOOKUP(F61,'1階級番号'!$D:$L,8,FALSE)</f>
        <v>#N/A</v>
      </c>
      <c r="W61" s="46" t="e">
        <f>VLOOKUP(F61,'1階級番号'!$D:$L,9,FALSE)</f>
        <v>#N/A</v>
      </c>
    </row>
    <row r="62" spans="1:23" s="4" customFormat="1" ht="24.95" customHeight="1" x14ac:dyDescent="0.15">
      <c r="A62" s="57">
        <v>48</v>
      </c>
      <c r="B62" s="58">
        <f t="shared" si="0"/>
        <v>0</v>
      </c>
      <c r="C62" s="58" t="e">
        <f>#REF!</f>
        <v>#REF!</v>
      </c>
      <c r="D62" s="59" t="str">
        <f>IF(F62="","",VLOOKUP(B62,'1階級番号'!$D:$E,2,FALSE))</f>
        <v/>
      </c>
      <c r="E62" s="5"/>
      <c r="F62" s="6"/>
      <c r="G62" s="6"/>
      <c r="H62" s="7"/>
      <c r="I62" s="7"/>
      <c r="J62" s="7"/>
      <c r="K62" s="6"/>
      <c r="L62" s="6"/>
      <c r="M62" s="16"/>
      <c r="N62" s="8"/>
      <c r="O62" s="60" t="str">
        <f>IF(L62="","",LOOKUP(IF(L62-DATEVALUE(YEAR(L62)&amp;"/"&amp;"4/2")&lt;0,IF(MONTH($M$1)&lt;4,YEAR($M$1)-YEAR(L62),YEAR($M$1)-YEAR(L62)+1),IF(MONTH($M$1)&lt;4,YEAR($M$1)-YEAR(L62)-1,YEAR($M$1)-YEAR(L62))),'1階級番号'!$A:$A,'1階級番号'!$B:$B))</f>
        <v/>
      </c>
      <c r="P62" s="61" t="str">
        <f t="shared" si="1"/>
        <v/>
      </c>
      <c r="Q62" s="45" t="e">
        <f>VLOOKUP(F62,'1階級番号'!$D:$L,3,FALSE)</f>
        <v>#N/A</v>
      </c>
      <c r="R62" s="46" t="e">
        <f>VLOOKUP(F62,'1階級番号'!$D:$L,4,FALSE)</f>
        <v>#N/A</v>
      </c>
      <c r="S62" s="46" t="e">
        <f>VLOOKUP(F62,'1階級番号'!$D:$L,5,FALSE)</f>
        <v>#N/A</v>
      </c>
      <c r="T62" s="46" t="e">
        <f>VLOOKUP(F62,'1階級番号'!$D:$L,6,FALSE)</f>
        <v>#N/A</v>
      </c>
      <c r="U62" s="46" t="e">
        <f>VLOOKUP(F62,'1階級番号'!$D:$L,7,FALSE)</f>
        <v>#N/A</v>
      </c>
      <c r="V62" s="46" t="e">
        <f>VLOOKUP(F62,'1階級番号'!$D:$L,8,FALSE)</f>
        <v>#N/A</v>
      </c>
      <c r="W62" s="46" t="e">
        <f>VLOOKUP(F62,'1階級番号'!$D:$L,9,FALSE)</f>
        <v>#N/A</v>
      </c>
    </row>
    <row r="63" spans="1:23" s="4" customFormat="1" ht="24.95" customHeight="1" x14ac:dyDescent="0.15">
      <c r="A63" s="57">
        <v>49</v>
      </c>
      <c r="B63" s="58">
        <f t="shared" si="0"/>
        <v>0</v>
      </c>
      <c r="C63" s="58" t="e">
        <f>#REF!</f>
        <v>#REF!</v>
      </c>
      <c r="D63" s="59" t="str">
        <f>IF(F63="","",VLOOKUP(B63,'1階級番号'!$D:$E,2,FALSE))</f>
        <v/>
      </c>
      <c r="E63" s="5"/>
      <c r="F63" s="6"/>
      <c r="G63" s="6"/>
      <c r="H63" s="7"/>
      <c r="I63" s="7"/>
      <c r="J63" s="7"/>
      <c r="K63" s="6"/>
      <c r="L63" s="6"/>
      <c r="M63" s="16"/>
      <c r="N63" s="8"/>
      <c r="O63" s="60" t="str">
        <f>IF(L63="","",LOOKUP(IF(L63-DATEVALUE(YEAR(L63)&amp;"/"&amp;"4/2")&lt;0,IF(MONTH($M$1)&lt;4,YEAR($M$1)-YEAR(L63),YEAR($M$1)-YEAR(L63)+1),IF(MONTH($M$1)&lt;4,YEAR($M$1)-YEAR(L63)-1,YEAR($M$1)-YEAR(L63))),'1階級番号'!$A:$A,'1階級番号'!$B:$B))</f>
        <v/>
      </c>
      <c r="P63" s="61" t="str">
        <f t="shared" si="1"/>
        <v/>
      </c>
      <c r="Q63" s="45" t="e">
        <f>VLOOKUP(F63,'1階級番号'!$D:$L,3,FALSE)</f>
        <v>#N/A</v>
      </c>
      <c r="R63" s="46" t="e">
        <f>VLOOKUP(F63,'1階級番号'!$D:$L,4,FALSE)</f>
        <v>#N/A</v>
      </c>
      <c r="S63" s="46" t="e">
        <f>VLOOKUP(F63,'1階級番号'!$D:$L,5,FALSE)</f>
        <v>#N/A</v>
      </c>
      <c r="T63" s="46" t="e">
        <f>VLOOKUP(F63,'1階級番号'!$D:$L,6,FALSE)</f>
        <v>#N/A</v>
      </c>
      <c r="U63" s="46" t="e">
        <f>VLOOKUP(F63,'1階級番号'!$D:$L,7,FALSE)</f>
        <v>#N/A</v>
      </c>
      <c r="V63" s="46" t="e">
        <f>VLOOKUP(F63,'1階級番号'!$D:$L,8,FALSE)</f>
        <v>#N/A</v>
      </c>
      <c r="W63" s="46" t="e">
        <f>VLOOKUP(F63,'1階級番号'!$D:$L,9,FALSE)</f>
        <v>#N/A</v>
      </c>
    </row>
    <row r="64" spans="1:23" s="4" customFormat="1" ht="24.95" customHeight="1" x14ac:dyDescent="0.15">
      <c r="A64" s="57">
        <v>50</v>
      </c>
      <c r="B64" s="58">
        <f t="shared" si="0"/>
        <v>0</v>
      </c>
      <c r="C64" s="58" t="e">
        <f>#REF!</f>
        <v>#REF!</v>
      </c>
      <c r="D64" s="59" t="str">
        <f>IF(F64="","",VLOOKUP(B64,'1階級番号'!$D:$E,2,FALSE))</f>
        <v/>
      </c>
      <c r="E64" s="5"/>
      <c r="F64" s="6"/>
      <c r="G64" s="6"/>
      <c r="H64" s="7"/>
      <c r="I64" s="7"/>
      <c r="J64" s="7"/>
      <c r="K64" s="6"/>
      <c r="L64" s="6"/>
      <c r="M64" s="16"/>
      <c r="N64" s="8"/>
      <c r="O64" s="60" t="str">
        <f>IF(L64="","",LOOKUP(IF(L64-DATEVALUE(YEAR(L64)&amp;"/"&amp;"4/2")&lt;0,IF(MONTH($M$1)&lt;4,YEAR($M$1)-YEAR(L64),YEAR($M$1)-YEAR(L64)+1),IF(MONTH($M$1)&lt;4,YEAR($M$1)-YEAR(L64)-1,YEAR($M$1)-YEAR(L64))),'1階級番号'!$A:$A,'1階級番号'!$B:$B))</f>
        <v/>
      </c>
      <c r="P64" s="61" t="str">
        <f t="shared" si="1"/>
        <v/>
      </c>
      <c r="Q64" s="45" t="e">
        <f>VLOOKUP(F64,'1階級番号'!$D:$L,3,FALSE)</f>
        <v>#N/A</v>
      </c>
      <c r="R64" s="46" t="e">
        <f>VLOOKUP(F64,'1階級番号'!$D:$L,4,FALSE)</f>
        <v>#N/A</v>
      </c>
      <c r="S64" s="46" t="e">
        <f>VLOOKUP(F64,'1階級番号'!$D:$L,5,FALSE)</f>
        <v>#N/A</v>
      </c>
      <c r="T64" s="46" t="e">
        <f>VLOOKUP(F64,'1階級番号'!$D:$L,6,FALSE)</f>
        <v>#N/A</v>
      </c>
      <c r="U64" s="46" t="e">
        <f>VLOOKUP(F64,'1階級番号'!$D:$L,7,FALSE)</f>
        <v>#N/A</v>
      </c>
      <c r="V64" s="46" t="e">
        <f>VLOOKUP(F64,'1階級番号'!$D:$L,8,FALSE)</f>
        <v>#N/A</v>
      </c>
      <c r="W64" s="46" t="e">
        <f>VLOOKUP(F64,'1階級番号'!$D:$L,9,FALSE)</f>
        <v>#N/A</v>
      </c>
    </row>
    <row r="65" spans="1:23" s="4" customFormat="1" ht="24.95" customHeight="1" x14ac:dyDescent="0.15">
      <c r="A65" s="57">
        <v>51</v>
      </c>
      <c r="B65" s="58">
        <f t="shared" si="0"/>
        <v>0</v>
      </c>
      <c r="C65" s="58" t="e">
        <f>#REF!</f>
        <v>#REF!</v>
      </c>
      <c r="D65" s="59" t="str">
        <f>IF(F65="","",VLOOKUP(B65,'1階級番号'!$D:$E,2,FALSE))</f>
        <v/>
      </c>
      <c r="E65" s="5"/>
      <c r="F65" s="6"/>
      <c r="G65" s="6"/>
      <c r="H65" s="7"/>
      <c r="I65" s="7"/>
      <c r="J65" s="7"/>
      <c r="K65" s="6"/>
      <c r="L65" s="6"/>
      <c r="M65" s="16"/>
      <c r="N65" s="8"/>
      <c r="O65" s="60" t="str">
        <f>IF(L65="","",LOOKUP(IF(L65-DATEVALUE(YEAR(L65)&amp;"/"&amp;"4/2")&lt;0,IF(MONTH($M$1)&lt;4,YEAR($M$1)-YEAR(L65),YEAR($M$1)-YEAR(L65)+1),IF(MONTH($M$1)&lt;4,YEAR($M$1)-YEAR(L65)-1,YEAR($M$1)-YEAR(L65))),'1階級番号'!$A:$A,'1階級番号'!$B:$B))</f>
        <v/>
      </c>
      <c r="P65" s="61" t="str">
        <f t="shared" si="1"/>
        <v/>
      </c>
      <c r="Q65" s="45" t="e">
        <f>VLOOKUP(F65,'1階級番号'!$D:$L,3,FALSE)</f>
        <v>#N/A</v>
      </c>
      <c r="R65" s="46" t="e">
        <f>VLOOKUP(F65,'1階級番号'!$D:$L,4,FALSE)</f>
        <v>#N/A</v>
      </c>
      <c r="S65" s="46" t="e">
        <f>VLOOKUP(F65,'1階級番号'!$D:$L,5,FALSE)</f>
        <v>#N/A</v>
      </c>
      <c r="T65" s="46" t="e">
        <f>VLOOKUP(F65,'1階級番号'!$D:$L,6,FALSE)</f>
        <v>#N/A</v>
      </c>
      <c r="U65" s="46" t="e">
        <f>VLOOKUP(F65,'1階級番号'!$D:$L,7,FALSE)</f>
        <v>#N/A</v>
      </c>
      <c r="V65" s="46" t="e">
        <f>VLOOKUP(F65,'1階級番号'!$D:$L,8,FALSE)</f>
        <v>#N/A</v>
      </c>
      <c r="W65" s="46" t="e">
        <f>VLOOKUP(F65,'1階級番号'!$D:$L,9,FALSE)</f>
        <v>#N/A</v>
      </c>
    </row>
    <row r="66" spans="1:23" s="4" customFormat="1" ht="24.95" customHeight="1" x14ac:dyDescent="0.15">
      <c r="A66" s="57">
        <v>52</v>
      </c>
      <c r="B66" s="58">
        <f t="shared" si="0"/>
        <v>0</v>
      </c>
      <c r="C66" s="58" t="e">
        <f>#REF!</f>
        <v>#REF!</v>
      </c>
      <c r="D66" s="59" t="str">
        <f>IF(F66="","",VLOOKUP(B66,'1階級番号'!$D:$E,2,FALSE))</f>
        <v/>
      </c>
      <c r="E66" s="5"/>
      <c r="F66" s="6"/>
      <c r="G66" s="6"/>
      <c r="H66" s="7"/>
      <c r="I66" s="7"/>
      <c r="J66" s="7"/>
      <c r="K66" s="6"/>
      <c r="L66" s="6"/>
      <c r="M66" s="16"/>
      <c r="N66" s="8"/>
      <c r="O66" s="60" t="str">
        <f>IF(L66="","",LOOKUP(IF(L66-DATEVALUE(YEAR(L66)&amp;"/"&amp;"4/2")&lt;0,IF(MONTH($M$1)&lt;4,YEAR($M$1)-YEAR(L66),YEAR($M$1)-YEAR(L66)+1),IF(MONTH($M$1)&lt;4,YEAR($M$1)-YEAR(L66)-1,YEAR($M$1)-YEAR(L66))),'1階級番号'!$A:$A,'1階級番号'!$B:$B))</f>
        <v/>
      </c>
      <c r="P66" s="61" t="str">
        <f t="shared" si="1"/>
        <v/>
      </c>
      <c r="Q66" s="45" t="e">
        <f>VLOOKUP(F66,'1階級番号'!$D:$L,3,FALSE)</f>
        <v>#N/A</v>
      </c>
      <c r="R66" s="46" t="e">
        <f>VLOOKUP(F66,'1階級番号'!$D:$L,4,FALSE)</f>
        <v>#N/A</v>
      </c>
      <c r="S66" s="46" t="e">
        <f>VLOOKUP(F66,'1階級番号'!$D:$L,5,FALSE)</f>
        <v>#N/A</v>
      </c>
      <c r="T66" s="46" t="e">
        <f>VLOOKUP(F66,'1階級番号'!$D:$L,6,FALSE)</f>
        <v>#N/A</v>
      </c>
      <c r="U66" s="46" t="e">
        <f>VLOOKUP(F66,'1階級番号'!$D:$L,7,FALSE)</f>
        <v>#N/A</v>
      </c>
      <c r="V66" s="46" t="e">
        <f>VLOOKUP(F66,'1階級番号'!$D:$L,8,FALSE)</f>
        <v>#N/A</v>
      </c>
      <c r="W66" s="46" t="e">
        <f>VLOOKUP(F66,'1階級番号'!$D:$L,9,FALSE)</f>
        <v>#N/A</v>
      </c>
    </row>
    <row r="67" spans="1:23" s="4" customFormat="1" ht="24.95" customHeight="1" x14ac:dyDescent="0.15">
      <c r="A67" s="57">
        <v>53</v>
      </c>
      <c r="B67" s="58">
        <f t="shared" si="0"/>
        <v>0</v>
      </c>
      <c r="C67" s="58" t="e">
        <f>#REF!</f>
        <v>#REF!</v>
      </c>
      <c r="D67" s="59" t="str">
        <f>IF(F67="","",VLOOKUP(B67,'1階級番号'!$D:$E,2,FALSE))</f>
        <v/>
      </c>
      <c r="E67" s="5"/>
      <c r="F67" s="6"/>
      <c r="G67" s="6"/>
      <c r="H67" s="7"/>
      <c r="I67" s="7"/>
      <c r="J67" s="7"/>
      <c r="K67" s="6"/>
      <c r="L67" s="6"/>
      <c r="M67" s="16"/>
      <c r="N67" s="8"/>
      <c r="O67" s="60" t="str">
        <f>IF(L67="","",LOOKUP(IF(L67-DATEVALUE(YEAR(L67)&amp;"/"&amp;"4/2")&lt;0,IF(MONTH($M$1)&lt;4,YEAR($M$1)-YEAR(L67),YEAR($M$1)-YEAR(L67)+1),IF(MONTH($M$1)&lt;4,YEAR($M$1)-YEAR(L67)-1,YEAR($M$1)-YEAR(L67))),'1階級番号'!$A:$A,'1階級番号'!$B:$B))</f>
        <v/>
      </c>
      <c r="P67" s="61" t="str">
        <f t="shared" si="1"/>
        <v/>
      </c>
      <c r="Q67" s="45" t="e">
        <f>VLOOKUP(F67,'1階級番号'!$D:$L,3,FALSE)</f>
        <v>#N/A</v>
      </c>
      <c r="R67" s="46" t="e">
        <f>VLOOKUP(F67,'1階級番号'!$D:$L,4,FALSE)</f>
        <v>#N/A</v>
      </c>
      <c r="S67" s="46" t="e">
        <f>VLOOKUP(F67,'1階級番号'!$D:$L,5,FALSE)</f>
        <v>#N/A</v>
      </c>
      <c r="T67" s="46" t="e">
        <f>VLOOKUP(F67,'1階級番号'!$D:$L,6,FALSE)</f>
        <v>#N/A</v>
      </c>
      <c r="U67" s="46" t="e">
        <f>VLOOKUP(F67,'1階級番号'!$D:$L,7,FALSE)</f>
        <v>#N/A</v>
      </c>
      <c r="V67" s="46" t="e">
        <f>VLOOKUP(F67,'1階級番号'!$D:$L,8,FALSE)</f>
        <v>#N/A</v>
      </c>
      <c r="W67" s="46" t="e">
        <f>VLOOKUP(F67,'1階級番号'!$D:$L,9,FALSE)</f>
        <v>#N/A</v>
      </c>
    </row>
    <row r="68" spans="1:23" s="4" customFormat="1" ht="24.95" customHeight="1" x14ac:dyDescent="0.15">
      <c r="A68" s="57">
        <v>54</v>
      </c>
      <c r="B68" s="58">
        <f t="shared" si="0"/>
        <v>0</v>
      </c>
      <c r="C68" s="58" t="e">
        <f>#REF!</f>
        <v>#REF!</v>
      </c>
      <c r="D68" s="59" t="str">
        <f>IF(F68="","",VLOOKUP(B68,'1階級番号'!$D:$E,2,FALSE))</f>
        <v/>
      </c>
      <c r="E68" s="5"/>
      <c r="F68" s="6"/>
      <c r="G68" s="6"/>
      <c r="H68" s="7"/>
      <c r="I68" s="7"/>
      <c r="J68" s="7"/>
      <c r="K68" s="6"/>
      <c r="L68" s="6"/>
      <c r="M68" s="16"/>
      <c r="N68" s="8"/>
      <c r="O68" s="60" t="str">
        <f>IF(L68="","",LOOKUP(IF(L68-DATEVALUE(YEAR(L68)&amp;"/"&amp;"4/2")&lt;0,IF(MONTH($M$1)&lt;4,YEAR($M$1)-YEAR(L68),YEAR($M$1)-YEAR(L68)+1),IF(MONTH($M$1)&lt;4,YEAR($M$1)-YEAR(L68)-1,YEAR($M$1)-YEAR(L68))),'1階級番号'!$A:$A,'1階級番号'!$B:$B))</f>
        <v/>
      </c>
      <c r="P68" s="61" t="str">
        <f t="shared" si="1"/>
        <v/>
      </c>
      <c r="Q68" s="45" t="e">
        <f>VLOOKUP(F68,'1階級番号'!$D:$L,3,FALSE)</f>
        <v>#N/A</v>
      </c>
      <c r="R68" s="46" t="e">
        <f>VLOOKUP(F68,'1階級番号'!$D:$L,4,FALSE)</f>
        <v>#N/A</v>
      </c>
      <c r="S68" s="46" t="e">
        <f>VLOOKUP(F68,'1階級番号'!$D:$L,5,FALSE)</f>
        <v>#N/A</v>
      </c>
      <c r="T68" s="46" t="e">
        <f>VLOOKUP(F68,'1階級番号'!$D:$L,6,FALSE)</f>
        <v>#N/A</v>
      </c>
      <c r="U68" s="46" t="e">
        <f>VLOOKUP(F68,'1階級番号'!$D:$L,7,FALSE)</f>
        <v>#N/A</v>
      </c>
      <c r="V68" s="46" t="e">
        <f>VLOOKUP(F68,'1階級番号'!$D:$L,8,FALSE)</f>
        <v>#N/A</v>
      </c>
      <c r="W68" s="46" t="e">
        <f>VLOOKUP(F68,'1階級番号'!$D:$L,9,FALSE)</f>
        <v>#N/A</v>
      </c>
    </row>
    <row r="69" spans="1:23" s="4" customFormat="1" ht="24.95" customHeight="1" x14ac:dyDescent="0.15">
      <c r="A69" s="57">
        <v>55</v>
      </c>
      <c r="B69" s="58">
        <f t="shared" si="0"/>
        <v>0</v>
      </c>
      <c r="C69" s="58" t="e">
        <f>#REF!</f>
        <v>#REF!</v>
      </c>
      <c r="D69" s="59" t="str">
        <f>IF(F69="","",VLOOKUP(B69,'1階級番号'!$D:$E,2,FALSE))</f>
        <v/>
      </c>
      <c r="E69" s="5"/>
      <c r="F69" s="6"/>
      <c r="G69" s="6"/>
      <c r="H69" s="7"/>
      <c r="I69" s="7"/>
      <c r="J69" s="7"/>
      <c r="K69" s="6"/>
      <c r="L69" s="6"/>
      <c r="M69" s="16"/>
      <c r="N69" s="8"/>
      <c r="O69" s="60" t="str">
        <f>IF(L69="","",LOOKUP(IF(L69-DATEVALUE(YEAR(L69)&amp;"/"&amp;"4/2")&lt;0,IF(MONTH($M$1)&lt;4,YEAR($M$1)-YEAR(L69),YEAR($M$1)-YEAR(L69)+1),IF(MONTH($M$1)&lt;4,YEAR($M$1)-YEAR(L69)-1,YEAR($M$1)-YEAR(L69))),'1階級番号'!$A:$A,'1階級番号'!$B:$B))</f>
        <v/>
      </c>
      <c r="P69" s="61" t="str">
        <f t="shared" si="1"/>
        <v/>
      </c>
      <c r="Q69" s="45" t="e">
        <f>VLOOKUP(F69,'1階級番号'!$D:$L,3,FALSE)</f>
        <v>#N/A</v>
      </c>
      <c r="R69" s="46" t="e">
        <f>VLOOKUP(F69,'1階級番号'!$D:$L,4,FALSE)</f>
        <v>#N/A</v>
      </c>
      <c r="S69" s="46" t="e">
        <f>VLOOKUP(F69,'1階級番号'!$D:$L,5,FALSE)</f>
        <v>#N/A</v>
      </c>
      <c r="T69" s="46" t="e">
        <f>VLOOKUP(F69,'1階級番号'!$D:$L,6,FALSE)</f>
        <v>#N/A</v>
      </c>
      <c r="U69" s="46" t="e">
        <f>VLOOKUP(F69,'1階級番号'!$D:$L,7,FALSE)</f>
        <v>#N/A</v>
      </c>
      <c r="V69" s="46" t="e">
        <f>VLOOKUP(F69,'1階級番号'!$D:$L,8,FALSE)</f>
        <v>#N/A</v>
      </c>
      <c r="W69" s="46" t="e">
        <f>VLOOKUP(F69,'1階級番号'!$D:$L,9,FALSE)</f>
        <v>#N/A</v>
      </c>
    </row>
    <row r="70" spans="1:23" s="4" customFormat="1" ht="24.95" customHeight="1" x14ac:dyDescent="0.15">
      <c r="A70" s="57">
        <v>56</v>
      </c>
      <c r="B70" s="58">
        <f t="shared" si="0"/>
        <v>0</v>
      </c>
      <c r="C70" s="58" t="e">
        <f>#REF!</f>
        <v>#REF!</v>
      </c>
      <c r="D70" s="59" t="str">
        <f>IF(F70="","",VLOOKUP(B70,'1階級番号'!$D:$E,2,FALSE))</f>
        <v/>
      </c>
      <c r="E70" s="5"/>
      <c r="F70" s="6"/>
      <c r="G70" s="6"/>
      <c r="H70" s="7"/>
      <c r="I70" s="7"/>
      <c r="J70" s="7"/>
      <c r="K70" s="6"/>
      <c r="L70" s="6"/>
      <c r="M70" s="16"/>
      <c r="N70" s="8"/>
      <c r="O70" s="60" t="str">
        <f>IF(L70="","",LOOKUP(IF(L70-DATEVALUE(YEAR(L70)&amp;"/"&amp;"4/2")&lt;0,IF(MONTH($M$1)&lt;4,YEAR($M$1)-YEAR(L70),YEAR($M$1)-YEAR(L70)+1),IF(MONTH($M$1)&lt;4,YEAR($M$1)-YEAR(L70)-1,YEAR($M$1)-YEAR(L70))),'1階級番号'!$A:$A,'1階級番号'!$B:$B))</f>
        <v/>
      </c>
      <c r="P70" s="61" t="str">
        <f t="shared" si="1"/>
        <v/>
      </c>
      <c r="Q70" s="45" t="e">
        <f>VLOOKUP(F70,'1階級番号'!$D:$L,3,FALSE)</f>
        <v>#N/A</v>
      </c>
      <c r="R70" s="46" t="e">
        <f>VLOOKUP(F70,'1階級番号'!$D:$L,4,FALSE)</f>
        <v>#N/A</v>
      </c>
      <c r="S70" s="46" t="e">
        <f>VLOOKUP(F70,'1階級番号'!$D:$L,5,FALSE)</f>
        <v>#N/A</v>
      </c>
      <c r="T70" s="46" t="e">
        <f>VLOOKUP(F70,'1階級番号'!$D:$L,6,FALSE)</f>
        <v>#N/A</v>
      </c>
      <c r="U70" s="46" t="e">
        <f>VLOOKUP(F70,'1階級番号'!$D:$L,7,FALSE)</f>
        <v>#N/A</v>
      </c>
      <c r="V70" s="46" t="e">
        <f>VLOOKUP(F70,'1階級番号'!$D:$L,8,FALSE)</f>
        <v>#N/A</v>
      </c>
      <c r="W70" s="46" t="e">
        <f>VLOOKUP(F70,'1階級番号'!$D:$L,9,FALSE)</f>
        <v>#N/A</v>
      </c>
    </row>
    <row r="71" spans="1:23" s="4" customFormat="1" ht="24.95" customHeight="1" x14ac:dyDescent="0.15">
      <c r="A71" s="57">
        <v>57</v>
      </c>
      <c r="B71" s="58">
        <f t="shared" si="0"/>
        <v>0</v>
      </c>
      <c r="C71" s="58" t="e">
        <f>#REF!</f>
        <v>#REF!</v>
      </c>
      <c r="D71" s="59" t="str">
        <f>IF(F71="","",VLOOKUP(B71,'1階級番号'!$D:$E,2,FALSE))</f>
        <v/>
      </c>
      <c r="E71" s="5"/>
      <c r="F71" s="6"/>
      <c r="G71" s="6"/>
      <c r="H71" s="7"/>
      <c r="I71" s="7"/>
      <c r="J71" s="7"/>
      <c r="K71" s="6"/>
      <c r="L71" s="6"/>
      <c r="M71" s="16"/>
      <c r="N71" s="8"/>
      <c r="O71" s="60" t="str">
        <f>IF(L71="","",LOOKUP(IF(L71-DATEVALUE(YEAR(L71)&amp;"/"&amp;"4/2")&lt;0,IF(MONTH($M$1)&lt;4,YEAR($M$1)-YEAR(L71),YEAR($M$1)-YEAR(L71)+1),IF(MONTH($M$1)&lt;4,YEAR($M$1)-YEAR(L71)-1,YEAR($M$1)-YEAR(L71))),'1階級番号'!$A:$A,'1階級番号'!$B:$B))</f>
        <v/>
      </c>
      <c r="P71" s="61" t="str">
        <f t="shared" si="1"/>
        <v/>
      </c>
      <c r="Q71" s="45" t="e">
        <f>VLOOKUP(F71,'1階級番号'!$D:$L,3,FALSE)</f>
        <v>#N/A</v>
      </c>
      <c r="R71" s="46" t="e">
        <f>VLOOKUP(F71,'1階級番号'!$D:$L,4,FALSE)</f>
        <v>#N/A</v>
      </c>
      <c r="S71" s="46" t="e">
        <f>VLOOKUP(F71,'1階級番号'!$D:$L,5,FALSE)</f>
        <v>#N/A</v>
      </c>
      <c r="T71" s="46" t="e">
        <f>VLOOKUP(F71,'1階級番号'!$D:$L,6,FALSE)</f>
        <v>#N/A</v>
      </c>
      <c r="U71" s="46" t="e">
        <f>VLOOKUP(F71,'1階級番号'!$D:$L,7,FALSE)</f>
        <v>#N/A</v>
      </c>
      <c r="V71" s="46" t="e">
        <f>VLOOKUP(F71,'1階級番号'!$D:$L,8,FALSE)</f>
        <v>#N/A</v>
      </c>
      <c r="W71" s="46" t="e">
        <f>VLOOKUP(F71,'1階級番号'!$D:$L,9,FALSE)</f>
        <v>#N/A</v>
      </c>
    </row>
    <row r="72" spans="1:23" s="4" customFormat="1" ht="24.95" customHeight="1" x14ac:dyDescent="0.15">
      <c r="A72" s="57">
        <v>58</v>
      </c>
      <c r="B72" s="58">
        <f t="shared" si="0"/>
        <v>0</v>
      </c>
      <c r="C72" s="58" t="e">
        <f>#REF!</f>
        <v>#REF!</v>
      </c>
      <c r="D72" s="59" t="str">
        <f>IF(F72="","",VLOOKUP(B72,'1階級番号'!$D:$E,2,FALSE))</f>
        <v/>
      </c>
      <c r="E72" s="5"/>
      <c r="F72" s="6"/>
      <c r="G72" s="6"/>
      <c r="H72" s="7"/>
      <c r="I72" s="7"/>
      <c r="J72" s="7"/>
      <c r="K72" s="6"/>
      <c r="L72" s="6"/>
      <c r="M72" s="16"/>
      <c r="N72" s="8"/>
      <c r="O72" s="60" t="str">
        <f>IF(L72="","",LOOKUP(IF(L72-DATEVALUE(YEAR(L72)&amp;"/"&amp;"4/2")&lt;0,IF(MONTH($M$1)&lt;4,YEAR($M$1)-YEAR(L72),YEAR($M$1)-YEAR(L72)+1),IF(MONTH($M$1)&lt;4,YEAR($M$1)-YEAR(L72)-1,YEAR($M$1)-YEAR(L72))),'1階級番号'!$A:$A,'1階級番号'!$B:$B))</f>
        <v/>
      </c>
      <c r="P72" s="61" t="str">
        <f t="shared" si="1"/>
        <v/>
      </c>
      <c r="Q72" s="45" t="e">
        <f>VLOOKUP(F72,'1階級番号'!$D:$L,3,FALSE)</f>
        <v>#N/A</v>
      </c>
      <c r="R72" s="46" t="e">
        <f>VLOOKUP(F72,'1階級番号'!$D:$L,4,FALSE)</f>
        <v>#N/A</v>
      </c>
      <c r="S72" s="46" t="e">
        <f>VLOOKUP(F72,'1階級番号'!$D:$L,5,FALSE)</f>
        <v>#N/A</v>
      </c>
      <c r="T72" s="46" t="e">
        <f>VLOOKUP(F72,'1階級番号'!$D:$L,6,FALSE)</f>
        <v>#N/A</v>
      </c>
      <c r="U72" s="46" t="e">
        <f>VLOOKUP(F72,'1階級番号'!$D:$L,7,FALSE)</f>
        <v>#N/A</v>
      </c>
      <c r="V72" s="46" t="e">
        <f>VLOOKUP(F72,'1階級番号'!$D:$L,8,FALSE)</f>
        <v>#N/A</v>
      </c>
      <c r="W72" s="46" t="e">
        <f>VLOOKUP(F72,'1階級番号'!$D:$L,9,FALSE)</f>
        <v>#N/A</v>
      </c>
    </row>
    <row r="73" spans="1:23" s="4" customFormat="1" ht="24.95" customHeight="1" x14ac:dyDescent="0.15">
      <c r="A73" s="57">
        <v>59</v>
      </c>
      <c r="B73" s="58">
        <f t="shared" si="0"/>
        <v>0</v>
      </c>
      <c r="C73" s="58" t="e">
        <f>#REF!</f>
        <v>#REF!</v>
      </c>
      <c r="D73" s="59" t="str">
        <f>IF(F73="","",VLOOKUP(B73,'1階級番号'!$D:$E,2,FALSE))</f>
        <v/>
      </c>
      <c r="E73" s="5"/>
      <c r="F73" s="6"/>
      <c r="G73" s="6"/>
      <c r="H73" s="7"/>
      <c r="I73" s="7"/>
      <c r="J73" s="7"/>
      <c r="K73" s="6"/>
      <c r="L73" s="6"/>
      <c r="M73" s="16"/>
      <c r="N73" s="8"/>
      <c r="O73" s="60" t="str">
        <f>IF(L73="","",LOOKUP(IF(L73-DATEVALUE(YEAR(L73)&amp;"/"&amp;"4/2")&lt;0,IF(MONTH($M$1)&lt;4,YEAR($M$1)-YEAR(L73),YEAR($M$1)-YEAR(L73)+1),IF(MONTH($M$1)&lt;4,YEAR($M$1)-YEAR(L73)-1,YEAR($M$1)-YEAR(L73))),'1階級番号'!$A:$A,'1階級番号'!$B:$B))</f>
        <v/>
      </c>
      <c r="P73" s="61" t="str">
        <f t="shared" si="1"/>
        <v/>
      </c>
      <c r="Q73" s="45" t="e">
        <f>VLOOKUP(F73,'1階級番号'!$D:$L,3,FALSE)</f>
        <v>#N/A</v>
      </c>
      <c r="R73" s="46" t="e">
        <f>VLOOKUP(F73,'1階級番号'!$D:$L,4,FALSE)</f>
        <v>#N/A</v>
      </c>
      <c r="S73" s="46" t="e">
        <f>VLOOKUP(F73,'1階級番号'!$D:$L,5,FALSE)</f>
        <v>#N/A</v>
      </c>
      <c r="T73" s="46" t="e">
        <f>VLOOKUP(F73,'1階級番号'!$D:$L,6,FALSE)</f>
        <v>#N/A</v>
      </c>
      <c r="U73" s="46" t="e">
        <f>VLOOKUP(F73,'1階級番号'!$D:$L,7,FALSE)</f>
        <v>#N/A</v>
      </c>
      <c r="V73" s="46" t="e">
        <f>VLOOKUP(F73,'1階級番号'!$D:$L,8,FALSE)</f>
        <v>#N/A</v>
      </c>
      <c r="W73" s="46" t="e">
        <f>VLOOKUP(F73,'1階級番号'!$D:$L,9,FALSE)</f>
        <v>#N/A</v>
      </c>
    </row>
    <row r="74" spans="1:23" s="4" customFormat="1" ht="24.95" customHeight="1" x14ac:dyDescent="0.15">
      <c r="A74" s="57">
        <v>60</v>
      </c>
      <c r="B74" s="58">
        <f t="shared" si="0"/>
        <v>0</v>
      </c>
      <c r="C74" s="58" t="e">
        <f>#REF!</f>
        <v>#REF!</v>
      </c>
      <c r="D74" s="59" t="str">
        <f>IF(F74="","",VLOOKUP(B74,'1階級番号'!$D:$E,2,FALSE))</f>
        <v/>
      </c>
      <c r="E74" s="5"/>
      <c r="F74" s="6"/>
      <c r="G74" s="6"/>
      <c r="H74" s="7"/>
      <c r="I74" s="7"/>
      <c r="J74" s="7"/>
      <c r="K74" s="6"/>
      <c r="L74" s="6"/>
      <c r="M74" s="16"/>
      <c r="N74" s="8"/>
      <c r="O74" s="60" t="str">
        <f>IF(L74="","",LOOKUP(IF(L74-DATEVALUE(YEAR(L74)&amp;"/"&amp;"4/2")&lt;0,IF(MONTH($M$1)&lt;4,YEAR($M$1)-YEAR(L74),YEAR($M$1)-YEAR(L74)+1),IF(MONTH($M$1)&lt;4,YEAR($M$1)-YEAR(L74)-1,YEAR($M$1)-YEAR(L74))),'1階級番号'!$A:$A,'1階級番号'!$B:$B))</f>
        <v/>
      </c>
      <c r="P74" s="61" t="str">
        <f t="shared" si="1"/>
        <v/>
      </c>
      <c r="Q74" s="45" t="e">
        <f>VLOOKUP(F74,'1階級番号'!$D:$L,3,FALSE)</f>
        <v>#N/A</v>
      </c>
      <c r="R74" s="46" t="e">
        <f>VLOOKUP(F74,'1階級番号'!$D:$L,4,FALSE)</f>
        <v>#N/A</v>
      </c>
      <c r="S74" s="46" t="e">
        <f>VLOOKUP(F74,'1階級番号'!$D:$L,5,FALSE)</f>
        <v>#N/A</v>
      </c>
      <c r="T74" s="46" t="e">
        <f>VLOOKUP(F74,'1階級番号'!$D:$L,6,FALSE)</f>
        <v>#N/A</v>
      </c>
      <c r="U74" s="46" t="e">
        <f>VLOOKUP(F74,'1階級番号'!$D:$L,7,FALSE)</f>
        <v>#N/A</v>
      </c>
      <c r="V74" s="46" t="e">
        <f>VLOOKUP(F74,'1階級番号'!$D:$L,8,FALSE)</f>
        <v>#N/A</v>
      </c>
      <c r="W74" s="46" t="e">
        <f>VLOOKUP(F74,'1階級番号'!$D:$L,9,FALSE)</f>
        <v>#N/A</v>
      </c>
    </row>
    <row r="75" spans="1:23" s="4" customFormat="1" ht="24.95" customHeight="1" x14ac:dyDescent="0.15">
      <c r="A75" s="57">
        <v>61</v>
      </c>
      <c r="B75" s="58">
        <f t="shared" si="0"/>
        <v>0</v>
      </c>
      <c r="C75" s="58" t="e">
        <f>#REF!</f>
        <v>#REF!</v>
      </c>
      <c r="D75" s="59" t="str">
        <f>IF(F75="","",VLOOKUP(B75,'1階級番号'!$D:$E,2,FALSE))</f>
        <v/>
      </c>
      <c r="E75" s="5"/>
      <c r="F75" s="6"/>
      <c r="G75" s="6"/>
      <c r="H75" s="7"/>
      <c r="I75" s="7"/>
      <c r="J75" s="7"/>
      <c r="K75" s="6"/>
      <c r="L75" s="6"/>
      <c r="M75" s="16"/>
      <c r="N75" s="8"/>
      <c r="O75" s="60" t="str">
        <f>IF(L75="","",LOOKUP(IF(L75-DATEVALUE(YEAR(L75)&amp;"/"&amp;"4/2")&lt;0,IF(MONTH($M$1)&lt;4,YEAR($M$1)-YEAR(L75),YEAR($M$1)-YEAR(L75)+1),IF(MONTH($M$1)&lt;4,YEAR($M$1)-YEAR(L75)-1,YEAR($M$1)-YEAR(L75))),'1階級番号'!$A:$A,'1階級番号'!$B:$B))</f>
        <v/>
      </c>
      <c r="P75" s="61" t="str">
        <f t="shared" si="1"/>
        <v/>
      </c>
      <c r="Q75" s="45" t="e">
        <f>VLOOKUP(F75,'1階級番号'!$D:$L,3,FALSE)</f>
        <v>#N/A</v>
      </c>
      <c r="R75" s="46" t="e">
        <f>VLOOKUP(F75,'1階級番号'!$D:$L,4,FALSE)</f>
        <v>#N/A</v>
      </c>
      <c r="S75" s="46" t="e">
        <f>VLOOKUP(F75,'1階級番号'!$D:$L,5,FALSE)</f>
        <v>#N/A</v>
      </c>
      <c r="T75" s="46" t="e">
        <f>VLOOKUP(F75,'1階級番号'!$D:$L,6,FALSE)</f>
        <v>#N/A</v>
      </c>
      <c r="U75" s="46" t="e">
        <f>VLOOKUP(F75,'1階級番号'!$D:$L,7,FALSE)</f>
        <v>#N/A</v>
      </c>
      <c r="V75" s="46" t="e">
        <f>VLOOKUP(F75,'1階級番号'!$D:$L,8,FALSE)</f>
        <v>#N/A</v>
      </c>
      <c r="W75" s="46" t="e">
        <f>VLOOKUP(F75,'1階級番号'!$D:$L,9,FALSE)</f>
        <v>#N/A</v>
      </c>
    </row>
    <row r="76" spans="1:23" s="4" customFormat="1" ht="24.95" customHeight="1" x14ac:dyDescent="0.15">
      <c r="A76" s="57">
        <v>62</v>
      </c>
      <c r="B76" s="58">
        <f t="shared" si="0"/>
        <v>0</v>
      </c>
      <c r="C76" s="58" t="e">
        <f>#REF!</f>
        <v>#REF!</v>
      </c>
      <c r="D76" s="59" t="str">
        <f>IF(F76="","",VLOOKUP(B76,'1階級番号'!$D:$E,2,FALSE))</f>
        <v/>
      </c>
      <c r="E76" s="5"/>
      <c r="F76" s="6"/>
      <c r="G76" s="6"/>
      <c r="H76" s="7"/>
      <c r="I76" s="7"/>
      <c r="J76" s="7"/>
      <c r="K76" s="6"/>
      <c r="L76" s="6"/>
      <c r="M76" s="16"/>
      <c r="N76" s="8"/>
      <c r="O76" s="60" t="str">
        <f>IF(L76="","",LOOKUP(IF(L76-DATEVALUE(YEAR(L76)&amp;"/"&amp;"4/2")&lt;0,IF(MONTH($M$1)&lt;4,YEAR($M$1)-YEAR(L76),YEAR($M$1)-YEAR(L76)+1),IF(MONTH($M$1)&lt;4,YEAR($M$1)-YEAR(L76)-1,YEAR($M$1)-YEAR(L76))),'1階級番号'!$A:$A,'1階級番号'!$B:$B))</f>
        <v/>
      </c>
      <c r="P76" s="61" t="str">
        <f t="shared" si="1"/>
        <v/>
      </c>
      <c r="Q76" s="45" t="e">
        <f>VLOOKUP(F76,'1階級番号'!$D:$L,3,FALSE)</f>
        <v>#N/A</v>
      </c>
      <c r="R76" s="46" t="e">
        <f>VLOOKUP(F76,'1階級番号'!$D:$L,4,FALSE)</f>
        <v>#N/A</v>
      </c>
      <c r="S76" s="46" t="e">
        <f>VLOOKUP(F76,'1階級番号'!$D:$L,5,FALSE)</f>
        <v>#N/A</v>
      </c>
      <c r="T76" s="46" t="e">
        <f>VLOOKUP(F76,'1階級番号'!$D:$L,6,FALSE)</f>
        <v>#N/A</v>
      </c>
      <c r="U76" s="46" t="e">
        <f>VLOOKUP(F76,'1階級番号'!$D:$L,7,FALSE)</f>
        <v>#N/A</v>
      </c>
      <c r="V76" s="46" t="e">
        <f>VLOOKUP(F76,'1階級番号'!$D:$L,8,FALSE)</f>
        <v>#N/A</v>
      </c>
      <c r="W76" s="46" t="e">
        <f>VLOOKUP(F76,'1階級番号'!$D:$L,9,FALSE)</f>
        <v>#N/A</v>
      </c>
    </row>
    <row r="77" spans="1:23" s="4" customFormat="1" ht="24.95" customHeight="1" x14ac:dyDescent="0.15">
      <c r="A77" s="57">
        <v>63</v>
      </c>
      <c r="B77" s="58">
        <f t="shared" si="0"/>
        <v>0</v>
      </c>
      <c r="C77" s="58" t="e">
        <f>#REF!</f>
        <v>#REF!</v>
      </c>
      <c r="D77" s="59" t="str">
        <f>IF(F77="","",VLOOKUP(B77,'1階級番号'!$D:$E,2,FALSE))</f>
        <v/>
      </c>
      <c r="E77" s="5"/>
      <c r="F77" s="6"/>
      <c r="G77" s="6"/>
      <c r="H77" s="7"/>
      <c r="I77" s="7"/>
      <c r="J77" s="7"/>
      <c r="K77" s="6"/>
      <c r="L77" s="6"/>
      <c r="M77" s="16"/>
      <c r="N77" s="8"/>
      <c r="O77" s="60" t="str">
        <f>IF(L77="","",LOOKUP(IF(L77-DATEVALUE(YEAR(L77)&amp;"/"&amp;"4/2")&lt;0,IF(MONTH($M$1)&lt;4,YEAR($M$1)-YEAR(L77),YEAR($M$1)-YEAR(L77)+1),IF(MONTH($M$1)&lt;4,YEAR($M$1)-YEAR(L77)-1,YEAR($M$1)-YEAR(L77))),'1階級番号'!$A:$A,'1階級番号'!$B:$B))</f>
        <v/>
      </c>
      <c r="P77" s="61" t="str">
        <f t="shared" si="1"/>
        <v/>
      </c>
      <c r="Q77" s="45" t="e">
        <f>VLOOKUP(F77,'1階級番号'!$D:$L,3,FALSE)</f>
        <v>#N/A</v>
      </c>
      <c r="R77" s="46" t="e">
        <f>VLOOKUP(F77,'1階級番号'!$D:$L,4,FALSE)</f>
        <v>#N/A</v>
      </c>
      <c r="S77" s="46" t="e">
        <f>VLOOKUP(F77,'1階級番号'!$D:$L,5,FALSE)</f>
        <v>#N/A</v>
      </c>
      <c r="T77" s="46" t="e">
        <f>VLOOKUP(F77,'1階級番号'!$D:$L,6,FALSE)</f>
        <v>#N/A</v>
      </c>
      <c r="U77" s="46" t="e">
        <f>VLOOKUP(F77,'1階級番号'!$D:$L,7,FALSE)</f>
        <v>#N/A</v>
      </c>
      <c r="V77" s="46" t="e">
        <f>VLOOKUP(F77,'1階級番号'!$D:$L,8,FALSE)</f>
        <v>#N/A</v>
      </c>
      <c r="W77" s="46" t="e">
        <f>VLOOKUP(F77,'1階級番号'!$D:$L,9,FALSE)</f>
        <v>#N/A</v>
      </c>
    </row>
    <row r="78" spans="1:23" s="4" customFormat="1" ht="24.95" customHeight="1" x14ac:dyDescent="0.15">
      <c r="A78" s="57">
        <v>64</v>
      </c>
      <c r="B78" s="58">
        <f t="shared" si="0"/>
        <v>0</v>
      </c>
      <c r="C78" s="58" t="e">
        <f>#REF!</f>
        <v>#REF!</v>
      </c>
      <c r="D78" s="59" t="str">
        <f>IF(F78="","",VLOOKUP(B78,'1階級番号'!$D:$E,2,FALSE))</f>
        <v/>
      </c>
      <c r="E78" s="5"/>
      <c r="F78" s="6"/>
      <c r="G78" s="6"/>
      <c r="H78" s="7"/>
      <c r="I78" s="7"/>
      <c r="J78" s="7"/>
      <c r="K78" s="6"/>
      <c r="L78" s="6"/>
      <c r="M78" s="16"/>
      <c r="N78" s="8"/>
      <c r="O78" s="60" t="str">
        <f>IF(L78="","",LOOKUP(IF(L78-DATEVALUE(YEAR(L78)&amp;"/"&amp;"4/2")&lt;0,IF(MONTH($M$1)&lt;4,YEAR($M$1)-YEAR(L78),YEAR($M$1)-YEAR(L78)+1),IF(MONTH($M$1)&lt;4,YEAR($M$1)-YEAR(L78)-1,YEAR($M$1)-YEAR(L78))),'1階級番号'!$A:$A,'1階級番号'!$B:$B))</f>
        <v/>
      </c>
      <c r="P78" s="61" t="str">
        <f t="shared" si="1"/>
        <v/>
      </c>
      <c r="Q78" s="45" t="e">
        <f>VLOOKUP(F78,'1階級番号'!$D:$L,3,FALSE)</f>
        <v>#N/A</v>
      </c>
      <c r="R78" s="46" t="e">
        <f>VLOOKUP(F78,'1階級番号'!$D:$L,4,FALSE)</f>
        <v>#N/A</v>
      </c>
      <c r="S78" s="46" t="e">
        <f>VLOOKUP(F78,'1階級番号'!$D:$L,5,FALSE)</f>
        <v>#N/A</v>
      </c>
      <c r="T78" s="46" t="e">
        <f>VLOOKUP(F78,'1階級番号'!$D:$L,6,FALSE)</f>
        <v>#N/A</v>
      </c>
      <c r="U78" s="46" t="e">
        <f>VLOOKUP(F78,'1階級番号'!$D:$L,7,FALSE)</f>
        <v>#N/A</v>
      </c>
      <c r="V78" s="46" t="e">
        <f>VLOOKUP(F78,'1階級番号'!$D:$L,8,FALSE)</f>
        <v>#N/A</v>
      </c>
      <c r="W78" s="46" t="e">
        <f>VLOOKUP(F78,'1階級番号'!$D:$L,9,FALSE)</f>
        <v>#N/A</v>
      </c>
    </row>
    <row r="79" spans="1:23" s="4" customFormat="1" ht="24.95" customHeight="1" x14ac:dyDescent="0.15">
      <c r="A79" s="57">
        <v>65</v>
      </c>
      <c r="B79" s="58">
        <f t="shared" si="0"/>
        <v>0</v>
      </c>
      <c r="C79" s="58" t="e">
        <f>#REF!</f>
        <v>#REF!</v>
      </c>
      <c r="D79" s="59" t="str">
        <f>IF(F79="","",VLOOKUP(B79,'1階級番号'!$D:$E,2,FALSE))</f>
        <v/>
      </c>
      <c r="E79" s="5"/>
      <c r="F79" s="6"/>
      <c r="G79" s="6"/>
      <c r="H79" s="7"/>
      <c r="I79" s="7"/>
      <c r="J79" s="7"/>
      <c r="K79" s="6"/>
      <c r="L79" s="6"/>
      <c r="M79" s="16"/>
      <c r="N79" s="8"/>
      <c r="O79" s="60" t="str">
        <f>IF(L79="","",LOOKUP(IF(L79-DATEVALUE(YEAR(L79)&amp;"/"&amp;"4/2")&lt;0,IF(MONTH($M$1)&lt;4,YEAR($M$1)-YEAR(L79),YEAR($M$1)-YEAR(L79)+1),IF(MONTH($M$1)&lt;4,YEAR($M$1)-YEAR(L79)-1,YEAR($M$1)-YEAR(L79))),'1階級番号'!$A:$A,'1階級番号'!$B:$B))</f>
        <v/>
      </c>
      <c r="P79" s="61" t="str">
        <f t="shared" si="1"/>
        <v/>
      </c>
      <c r="Q79" s="45" t="e">
        <f>VLOOKUP(F79,'1階級番号'!$D:$L,3,FALSE)</f>
        <v>#N/A</v>
      </c>
      <c r="R79" s="46" t="e">
        <f>VLOOKUP(F79,'1階級番号'!$D:$L,4,FALSE)</f>
        <v>#N/A</v>
      </c>
      <c r="S79" s="46" t="e">
        <f>VLOOKUP(F79,'1階級番号'!$D:$L,5,FALSE)</f>
        <v>#N/A</v>
      </c>
      <c r="T79" s="46" t="e">
        <f>VLOOKUP(F79,'1階級番号'!$D:$L,6,FALSE)</f>
        <v>#N/A</v>
      </c>
      <c r="U79" s="46" t="e">
        <f>VLOOKUP(F79,'1階級番号'!$D:$L,7,FALSE)</f>
        <v>#N/A</v>
      </c>
      <c r="V79" s="46" t="e">
        <f>VLOOKUP(F79,'1階級番号'!$D:$L,8,FALSE)</f>
        <v>#N/A</v>
      </c>
      <c r="W79" s="46" t="e">
        <f>VLOOKUP(F79,'1階級番号'!$D:$L,9,FALSE)</f>
        <v>#N/A</v>
      </c>
    </row>
    <row r="80" spans="1:23" s="4" customFormat="1" ht="24.95" customHeight="1" x14ac:dyDescent="0.15">
      <c r="A80" s="57">
        <v>66</v>
      </c>
      <c r="B80" s="58">
        <f t="shared" ref="B80:B143" si="2">F80</f>
        <v>0</v>
      </c>
      <c r="C80" s="58" t="e">
        <f>#REF!</f>
        <v>#REF!</v>
      </c>
      <c r="D80" s="59" t="str">
        <f>IF(F80="","",VLOOKUP(B80,'1階級番号'!$D:$E,2,FALSE))</f>
        <v/>
      </c>
      <c r="E80" s="5"/>
      <c r="F80" s="6"/>
      <c r="G80" s="6"/>
      <c r="H80" s="7"/>
      <c r="I80" s="7"/>
      <c r="J80" s="7"/>
      <c r="K80" s="6"/>
      <c r="L80" s="6"/>
      <c r="M80" s="16"/>
      <c r="N80" s="8"/>
      <c r="O80" s="60" t="str">
        <f>IF(L80="","",LOOKUP(IF(L80-DATEVALUE(YEAR(L80)&amp;"/"&amp;"4/2")&lt;0,IF(MONTH($M$1)&lt;4,YEAR($M$1)-YEAR(L80),YEAR($M$1)-YEAR(L80)+1),IF(MONTH($M$1)&lt;4,YEAR($M$1)-YEAR(L80)-1,YEAR($M$1)-YEAR(L80))),'1階級番号'!$A:$A,'1階級番号'!$B:$B))</f>
        <v/>
      </c>
      <c r="P80" s="61" t="str">
        <f t="shared" ref="P80:P143" si="3">IF(O80="","",IF(O80=Q80,"",IF(O80=R80,"",IF(O80=S80,"",IF(O80=T80,"",IF(O80=U80,"",IF(O80=V80,"",IF(O80=W80,"","学年確認！"))))))))</f>
        <v/>
      </c>
      <c r="Q80" s="45" t="e">
        <f>VLOOKUP(F80,'1階級番号'!$D:$L,3,FALSE)</f>
        <v>#N/A</v>
      </c>
      <c r="R80" s="46" t="e">
        <f>VLOOKUP(F80,'1階級番号'!$D:$L,4,FALSE)</f>
        <v>#N/A</v>
      </c>
      <c r="S80" s="46" t="e">
        <f>VLOOKUP(F80,'1階級番号'!$D:$L,5,FALSE)</f>
        <v>#N/A</v>
      </c>
      <c r="T80" s="46" t="e">
        <f>VLOOKUP(F80,'1階級番号'!$D:$L,6,FALSE)</f>
        <v>#N/A</v>
      </c>
      <c r="U80" s="46" t="e">
        <f>VLOOKUP(F80,'1階級番号'!$D:$L,7,FALSE)</f>
        <v>#N/A</v>
      </c>
      <c r="V80" s="46" t="e">
        <f>VLOOKUP(F80,'1階級番号'!$D:$L,8,FALSE)</f>
        <v>#N/A</v>
      </c>
      <c r="W80" s="46" t="e">
        <f>VLOOKUP(F80,'1階級番号'!$D:$L,9,FALSE)</f>
        <v>#N/A</v>
      </c>
    </row>
    <row r="81" spans="1:23" s="4" customFormat="1" ht="24.95" customHeight="1" x14ac:dyDescent="0.15">
      <c r="A81" s="57">
        <v>67</v>
      </c>
      <c r="B81" s="58">
        <f t="shared" si="2"/>
        <v>0</v>
      </c>
      <c r="C81" s="58" t="e">
        <f>#REF!</f>
        <v>#REF!</v>
      </c>
      <c r="D81" s="59" t="str">
        <f>IF(F81="","",VLOOKUP(B81,'1階級番号'!$D:$E,2,FALSE))</f>
        <v/>
      </c>
      <c r="E81" s="5"/>
      <c r="F81" s="6"/>
      <c r="G81" s="6"/>
      <c r="H81" s="7"/>
      <c r="I81" s="7"/>
      <c r="J81" s="7"/>
      <c r="K81" s="6"/>
      <c r="L81" s="6"/>
      <c r="M81" s="16"/>
      <c r="N81" s="8"/>
      <c r="O81" s="60" t="str">
        <f>IF(L81="","",LOOKUP(IF(L81-DATEVALUE(YEAR(L81)&amp;"/"&amp;"4/2")&lt;0,IF(MONTH($M$1)&lt;4,YEAR($M$1)-YEAR(L81),YEAR($M$1)-YEAR(L81)+1),IF(MONTH($M$1)&lt;4,YEAR($M$1)-YEAR(L81)-1,YEAR($M$1)-YEAR(L81))),'1階級番号'!$A:$A,'1階級番号'!$B:$B))</f>
        <v/>
      </c>
      <c r="P81" s="61" t="str">
        <f t="shared" si="3"/>
        <v/>
      </c>
      <c r="Q81" s="45" t="e">
        <f>VLOOKUP(F81,'1階級番号'!$D:$L,3,FALSE)</f>
        <v>#N/A</v>
      </c>
      <c r="R81" s="46" t="e">
        <f>VLOOKUP(F81,'1階級番号'!$D:$L,4,FALSE)</f>
        <v>#N/A</v>
      </c>
      <c r="S81" s="46" t="e">
        <f>VLOOKUP(F81,'1階級番号'!$D:$L,5,FALSE)</f>
        <v>#N/A</v>
      </c>
      <c r="T81" s="46" t="e">
        <f>VLOOKUP(F81,'1階級番号'!$D:$L,6,FALSE)</f>
        <v>#N/A</v>
      </c>
      <c r="U81" s="46" t="e">
        <f>VLOOKUP(F81,'1階級番号'!$D:$L,7,FALSE)</f>
        <v>#N/A</v>
      </c>
      <c r="V81" s="46" t="e">
        <f>VLOOKUP(F81,'1階級番号'!$D:$L,8,FALSE)</f>
        <v>#N/A</v>
      </c>
      <c r="W81" s="46" t="e">
        <f>VLOOKUP(F81,'1階級番号'!$D:$L,9,FALSE)</f>
        <v>#N/A</v>
      </c>
    </row>
    <row r="82" spans="1:23" s="4" customFormat="1" ht="24.95" customHeight="1" x14ac:dyDescent="0.15">
      <c r="A82" s="57">
        <v>68</v>
      </c>
      <c r="B82" s="58">
        <f t="shared" si="2"/>
        <v>0</v>
      </c>
      <c r="C82" s="58" t="e">
        <f>#REF!</f>
        <v>#REF!</v>
      </c>
      <c r="D82" s="59" t="str">
        <f>IF(F82="","",VLOOKUP(B82,'1階級番号'!$D:$E,2,FALSE))</f>
        <v/>
      </c>
      <c r="E82" s="5"/>
      <c r="F82" s="6"/>
      <c r="G82" s="6"/>
      <c r="H82" s="7"/>
      <c r="I82" s="7"/>
      <c r="J82" s="7"/>
      <c r="K82" s="6"/>
      <c r="L82" s="6"/>
      <c r="M82" s="16"/>
      <c r="N82" s="8"/>
      <c r="O82" s="60" t="str">
        <f>IF(L82="","",LOOKUP(IF(L82-DATEVALUE(YEAR(L82)&amp;"/"&amp;"4/2")&lt;0,IF(MONTH($M$1)&lt;4,YEAR($M$1)-YEAR(L82),YEAR($M$1)-YEAR(L82)+1),IF(MONTH($M$1)&lt;4,YEAR($M$1)-YEAR(L82)-1,YEAR($M$1)-YEAR(L82))),'1階級番号'!$A:$A,'1階級番号'!$B:$B))</f>
        <v/>
      </c>
      <c r="P82" s="61" t="str">
        <f t="shared" si="3"/>
        <v/>
      </c>
      <c r="Q82" s="45" t="e">
        <f>VLOOKUP(F82,'1階級番号'!$D:$L,3,FALSE)</f>
        <v>#N/A</v>
      </c>
      <c r="R82" s="46" t="e">
        <f>VLOOKUP(F82,'1階級番号'!$D:$L,4,FALSE)</f>
        <v>#N/A</v>
      </c>
      <c r="S82" s="46" t="e">
        <f>VLOOKUP(F82,'1階級番号'!$D:$L,5,FALSE)</f>
        <v>#N/A</v>
      </c>
      <c r="T82" s="46" t="e">
        <f>VLOOKUP(F82,'1階級番号'!$D:$L,6,FALSE)</f>
        <v>#N/A</v>
      </c>
      <c r="U82" s="46" t="e">
        <f>VLOOKUP(F82,'1階級番号'!$D:$L,7,FALSE)</f>
        <v>#N/A</v>
      </c>
      <c r="V82" s="46" t="e">
        <f>VLOOKUP(F82,'1階級番号'!$D:$L,8,FALSE)</f>
        <v>#N/A</v>
      </c>
      <c r="W82" s="46" t="e">
        <f>VLOOKUP(F82,'1階級番号'!$D:$L,9,FALSE)</f>
        <v>#N/A</v>
      </c>
    </row>
    <row r="83" spans="1:23" s="4" customFormat="1" ht="24.95" customHeight="1" x14ac:dyDescent="0.15">
      <c r="A83" s="57">
        <v>69</v>
      </c>
      <c r="B83" s="58">
        <f t="shared" si="2"/>
        <v>0</v>
      </c>
      <c r="C83" s="58" t="e">
        <f>#REF!</f>
        <v>#REF!</v>
      </c>
      <c r="D83" s="59" t="str">
        <f>IF(F83="","",VLOOKUP(B83,'1階級番号'!$D:$E,2,FALSE))</f>
        <v/>
      </c>
      <c r="E83" s="5"/>
      <c r="F83" s="6"/>
      <c r="G83" s="6"/>
      <c r="H83" s="7"/>
      <c r="I83" s="7"/>
      <c r="J83" s="7"/>
      <c r="K83" s="6"/>
      <c r="L83" s="6"/>
      <c r="M83" s="16"/>
      <c r="N83" s="8"/>
      <c r="O83" s="60" t="str">
        <f>IF(L83="","",LOOKUP(IF(L83-DATEVALUE(YEAR(L83)&amp;"/"&amp;"4/2")&lt;0,IF(MONTH($M$1)&lt;4,YEAR($M$1)-YEAR(L83),YEAR($M$1)-YEAR(L83)+1),IF(MONTH($M$1)&lt;4,YEAR($M$1)-YEAR(L83)-1,YEAR($M$1)-YEAR(L83))),'1階級番号'!$A:$A,'1階級番号'!$B:$B))</f>
        <v/>
      </c>
      <c r="P83" s="61" t="str">
        <f t="shared" si="3"/>
        <v/>
      </c>
      <c r="Q83" s="45" t="e">
        <f>VLOOKUP(F83,'1階級番号'!$D:$L,3,FALSE)</f>
        <v>#N/A</v>
      </c>
      <c r="R83" s="46" t="e">
        <f>VLOOKUP(F83,'1階級番号'!$D:$L,4,FALSE)</f>
        <v>#N/A</v>
      </c>
      <c r="S83" s="46" t="e">
        <f>VLOOKUP(F83,'1階級番号'!$D:$L,5,FALSE)</f>
        <v>#N/A</v>
      </c>
      <c r="T83" s="46" t="e">
        <f>VLOOKUP(F83,'1階級番号'!$D:$L,6,FALSE)</f>
        <v>#N/A</v>
      </c>
      <c r="U83" s="46" t="e">
        <f>VLOOKUP(F83,'1階級番号'!$D:$L,7,FALSE)</f>
        <v>#N/A</v>
      </c>
      <c r="V83" s="46" t="e">
        <f>VLOOKUP(F83,'1階級番号'!$D:$L,8,FALSE)</f>
        <v>#N/A</v>
      </c>
      <c r="W83" s="46" t="e">
        <f>VLOOKUP(F83,'1階級番号'!$D:$L,9,FALSE)</f>
        <v>#N/A</v>
      </c>
    </row>
    <row r="84" spans="1:23" s="4" customFormat="1" ht="24.95" customHeight="1" x14ac:dyDescent="0.15">
      <c r="A84" s="57">
        <v>70</v>
      </c>
      <c r="B84" s="58">
        <f t="shared" si="2"/>
        <v>0</v>
      </c>
      <c r="C84" s="58" t="e">
        <f>#REF!</f>
        <v>#REF!</v>
      </c>
      <c r="D84" s="59" t="str">
        <f>IF(F84="","",VLOOKUP(B84,'1階級番号'!$D:$E,2,FALSE))</f>
        <v/>
      </c>
      <c r="E84" s="5"/>
      <c r="F84" s="6"/>
      <c r="G84" s="6"/>
      <c r="H84" s="7"/>
      <c r="I84" s="7"/>
      <c r="J84" s="7"/>
      <c r="K84" s="6"/>
      <c r="L84" s="6"/>
      <c r="M84" s="16"/>
      <c r="N84" s="8"/>
      <c r="O84" s="60" t="str">
        <f>IF(L84="","",LOOKUP(IF(L84-DATEVALUE(YEAR(L84)&amp;"/"&amp;"4/2")&lt;0,IF(MONTH($M$1)&lt;4,YEAR($M$1)-YEAR(L84),YEAR($M$1)-YEAR(L84)+1),IF(MONTH($M$1)&lt;4,YEAR($M$1)-YEAR(L84)-1,YEAR($M$1)-YEAR(L84))),'1階級番号'!$A:$A,'1階級番号'!$B:$B))</f>
        <v/>
      </c>
      <c r="P84" s="61" t="str">
        <f t="shared" si="3"/>
        <v/>
      </c>
      <c r="Q84" s="45" t="e">
        <f>VLOOKUP(F84,'1階級番号'!$D:$L,3,FALSE)</f>
        <v>#N/A</v>
      </c>
      <c r="R84" s="46" t="e">
        <f>VLOOKUP(F84,'1階級番号'!$D:$L,4,FALSE)</f>
        <v>#N/A</v>
      </c>
      <c r="S84" s="46" t="e">
        <f>VLOOKUP(F84,'1階級番号'!$D:$L,5,FALSE)</f>
        <v>#N/A</v>
      </c>
      <c r="T84" s="46" t="e">
        <f>VLOOKUP(F84,'1階級番号'!$D:$L,6,FALSE)</f>
        <v>#N/A</v>
      </c>
      <c r="U84" s="46" t="e">
        <f>VLOOKUP(F84,'1階級番号'!$D:$L,7,FALSE)</f>
        <v>#N/A</v>
      </c>
      <c r="V84" s="46" t="e">
        <f>VLOOKUP(F84,'1階級番号'!$D:$L,8,FALSE)</f>
        <v>#N/A</v>
      </c>
      <c r="W84" s="46" t="e">
        <f>VLOOKUP(F84,'1階級番号'!$D:$L,9,FALSE)</f>
        <v>#N/A</v>
      </c>
    </row>
    <row r="85" spans="1:23" s="4" customFormat="1" ht="24.95" customHeight="1" x14ac:dyDescent="0.15">
      <c r="A85" s="57">
        <v>71</v>
      </c>
      <c r="B85" s="58">
        <f t="shared" si="2"/>
        <v>0</v>
      </c>
      <c r="C85" s="58" t="e">
        <f>#REF!</f>
        <v>#REF!</v>
      </c>
      <c r="D85" s="59" t="str">
        <f>IF(F85="","",VLOOKUP(B85,'1階級番号'!$D:$E,2,FALSE))</f>
        <v/>
      </c>
      <c r="E85" s="5"/>
      <c r="F85" s="6"/>
      <c r="G85" s="6"/>
      <c r="H85" s="7"/>
      <c r="I85" s="7"/>
      <c r="J85" s="7"/>
      <c r="K85" s="6"/>
      <c r="L85" s="6"/>
      <c r="M85" s="16"/>
      <c r="N85" s="8"/>
      <c r="O85" s="60" t="str">
        <f>IF(L85="","",LOOKUP(IF(L85-DATEVALUE(YEAR(L85)&amp;"/"&amp;"4/2")&lt;0,IF(MONTH($M$1)&lt;4,YEAR($M$1)-YEAR(L85),YEAR($M$1)-YEAR(L85)+1),IF(MONTH($M$1)&lt;4,YEAR($M$1)-YEAR(L85)-1,YEAR($M$1)-YEAR(L85))),'1階級番号'!$A:$A,'1階級番号'!$B:$B))</f>
        <v/>
      </c>
      <c r="P85" s="61" t="str">
        <f t="shared" si="3"/>
        <v/>
      </c>
      <c r="Q85" s="45" t="e">
        <f>VLOOKUP(F85,'1階級番号'!$D:$L,3,FALSE)</f>
        <v>#N/A</v>
      </c>
      <c r="R85" s="46" t="e">
        <f>VLOOKUP(F85,'1階級番号'!$D:$L,4,FALSE)</f>
        <v>#N/A</v>
      </c>
      <c r="S85" s="46" t="e">
        <f>VLOOKUP(F85,'1階級番号'!$D:$L,5,FALSE)</f>
        <v>#N/A</v>
      </c>
      <c r="T85" s="46" t="e">
        <f>VLOOKUP(F85,'1階級番号'!$D:$L,6,FALSE)</f>
        <v>#N/A</v>
      </c>
      <c r="U85" s="46" t="e">
        <f>VLOOKUP(F85,'1階級番号'!$D:$L,7,FALSE)</f>
        <v>#N/A</v>
      </c>
      <c r="V85" s="46" t="e">
        <f>VLOOKUP(F85,'1階級番号'!$D:$L,8,FALSE)</f>
        <v>#N/A</v>
      </c>
      <c r="W85" s="46" t="e">
        <f>VLOOKUP(F85,'1階級番号'!$D:$L,9,FALSE)</f>
        <v>#N/A</v>
      </c>
    </row>
    <row r="86" spans="1:23" s="4" customFormat="1" ht="24.95" customHeight="1" x14ac:dyDescent="0.15">
      <c r="A86" s="57">
        <v>72</v>
      </c>
      <c r="B86" s="58">
        <f t="shared" si="2"/>
        <v>0</v>
      </c>
      <c r="C86" s="58" t="e">
        <f>#REF!</f>
        <v>#REF!</v>
      </c>
      <c r="D86" s="59" t="str">
        <f>IF(F86="","",VLOOKUP(B86,'1階級番号'!$D:$E,2,FALSE))</f>
        <v/>
      </c>
      <c r="E86" s="5"/>
      <c r="F86" s="6"/>
      <c r="G86" s="6"/>
      <c r="H86" s="7"/>
      <c r="I86" s="7"/>
      <c r="J86" s="7"/>
      <c r="K86" s="6"/>
      <c r="L86" s="6"/>
      <c r="M86" s="16"/>
      <c r="N86" s="8"/>
      <c r="O86" s="60" t="str">
        <f>IF(L86="","",LOOKUP(IF(L86-DATEVALUE(YEAR(L86)&amp;"/"&amp;"4/2")&lt;0,IF(MONTH($M$1)&lt;4,YEAR($M$1)-YEAR(L86),YEAR($M$1)-YEAR(L86)+1),IF(MONTH($M$1)&lt;4,YEAR($M$1)-YEAR(L86)-1,YEAR($M$1)-YEAR(L86))),'1階級番号'!$A:$A,'1階級番号'!$B:$B))</f>
        <v/>
      </c>
      <c r="P86" s="61" t="str">
        <f t="shared" si="3"/>
        <v/>
      </c>
      <c r="Q86" s="45" t="e">
        <f>VLOOKUP(F86,'1階級番号'!$D:$L,3,FALSE)</f>
        <v>#N/A</v>
      </c>
      <c r="R86" s="46" t="e">
        <f>VLOOKUP(F86,'1階級番号'!$D:$L,4,FALSE)</f>
        <v>#N/A</v>
      </c>
      <c r="S86" s="46" t="e">
        <f>VLOOKUP(F86,'1階級番号'!$D:$L,5,FALSE)</f>
        <v>#N/A</v>
      </c>
      <c r="T86" s="46" t="e">
        <f>VLOOKUP(F86,'1階級番号'!$D:$L,6,FALSE)</f>
        <v>#N/A</v>
      </c>
      <c r="U86" s="46" t="e">
        <f>VLOOKUP(F86,'1階級番号'!$D:$L,7,FALSE)</f>
        <v>#N/A</v>
      </c>
      <c r="V86" s="46" t="e">
        <f>VLOOKUP(F86,'1階級番号'!$D:$L,8,FALSE)</f>
        <v>#N/A</v>
      </c>
      <c r="W86" s="46" t="e">
        <f>VLOOKUP(F86,'1階級番号'!$D:$L,9,FALSE)</f>
        <v>#N/A</v>
      </c>
    </row>
    <row r="87" spans="1:23" s="4" customFormat="1" ht="24.95" customHeight="1" x14ac:dyDescent="0.15">
      <c r="A87" s="57">
        <v>73</v>
      </c>
      <c r="B87" s="58">
        <f t="shared" si="2"/>
        <v>0</v>
      </c>
      <c r="C87" s="58" t="e">
        <f>#REF!</f>
        <v>#REF!</v>
      </c>
      <c r="D87" s="59" t="str">
        <f>IF(F87="","",VLOOKUP(B87,'1階級番号'!$D:$E,2,FALSE))</f>
        <v/>
      </c>
      <c r="E87" s="5"/>
      <c r="F87" s="6"/>
      <c r="G87" s="6"/>
      <c r="H87" s="7"/>
      <c r="I87" s="7"/>
      <c r="J87" s="7"/>
      <c r="K87" s="6"/>
      <c r="L87" s="6"/>
      <c r="M87" s="16"/>
      <c r="N87" s="8"/>
      <c r="O87" s="60" t="str">
        <f>IF(L87="","",LOOKUP(IF(L87-DATEVALUE(YEAR(L87)&amp;"/"&amp;"4/2")&lt;0,IF(MONTH($M$1)&lt;4,YEAR($M$1)-YEAR(L87),YEAR($M$1)-YEAR(L87)+1),IF(MONTH($M$1)&lt;4,YEAR($M$1)-YEAR(L87)-1,YEAR($M$1)-YEAR(L87))),'1階級番号'!$A:$A,'1階級番号'!$B:$B))</f>
        <v/>
      </c>
      <c r="P87" s="61" t="str">
        <f t="shared" si="3"/>
        <v/>
      </c>
      <c r="Q87" s="45" t="e">
        <f>VLOOKUP(F87,'1階級番号'!$D:$L,3,FALSE)</f>
        <v>#N/A</v>
      </c>
      <c r="R87" s="46" t="e">
        <f>VLOOKUP(F87,'1階級番号'!$D:$L,4,FALSE)</f>
        <v>#N/A</v>
      </c>
      <c r="S87" s="46" t="e">
        <f>VLOOKUP(F87,'1階級番号'!$D:$L,5,FALSE)</f>
        <v>#N/A</v>
      </c>
      <c r="T87" s="46" t="e">
        <f>VLOOKUP(F87,'1階級番号'!$D:$L,6,FALSE)</f>
        <v>#N/A</v>
      </c>
      <c r="U87" s="46" t="e">
        <f>VLOOKUP(F87,'1階級番号'!$D:$L,7,FALSE)</f>
        <v>#N/A</v>
      </c>
      <c r="V87" s="46" t="e">
        <f>VLOOKUP(F87,'1階級番号'!$D:$L,8,FALSE)</f>
        <v>#N/A</v>
      </c>
      <c r="W87" s="46" t="e">
        <f>VLOOKUP(F87,'1階級番号'!$D:$L,9,FALSE)</f>
        <v>#N/A</v>
      </c>
    </row>
    <row r="88" spans="1:23" s="4" customFormat="1" ht="24.95" customHeight="1" x14ac:dyDescent="0.15">
      <c r="A88" s="57">
        <v>74</v>
      </c>
      <c r="B88" s="58">
        <f t="shared" si="2"/>
        <v>0</v>
      </c>
      <c r="C88" s="58" t="e">
        <f>#REF!</f>
        <v>#REF!</v>
      </c>
      <c r="D88" s="59" t="str">
        <f>IF(F88="","",VLOOKUP(B88,'1階級番号'!$D:$E,2,FALSE))</f>
        <v/>
      </c>
      <c r="E88" s="5"/>
      <c r="F88" s="6"/>
      <c r="G88" s="6"/>
      <c r="H88" s="7"/>
      <c r="I88" s="7"/>
      <c r="J88" s="7"/>
      <c r="K88" s="6"/>
      <c r="L88" s="6"/>
      <c r="M88" s="16"/>
      <c r="N88" s="8"/>
      <c r="O88" s="60" t="str">
        <f>IF(L88="","",LOOKUP(IF(L88-DATEVALUE(YEAR(L88)&amp;"/"&amp;"4/2")&lt;0,IF(MONTH($M$1)&lt;4,YEAR($M$1)-YEAR(L88),YEAR($M$1)-YEAR(L88)+1),IF(MONTH($M$1)&lt;4,YEAR($M$1)-YEAR(L88)-1,YEAR($M$1)-YEAR(L88))),'1階級番号'!$A:$A,'1階級番号'!$B:$B))</f>
        <v/>
      </c>
      <c r="P88" s="61" t="str">
        <f t="shared" si="3"/>
        <v/>
      </c>
      <c r="Q88" s="45" t="e">
        <f>VLOOKUP(F88,'1階級番号'!$D:$L,3,FALSE)</f>
        <v>#N/A</v>
      </c>
      <c r="R88" s="46" t="e">
        <f>VLOOKUP(F88,'1階級番号'!$D:$L,4,FALSE)</f>
        <v>#N/A</v>
      </c>
      <c r="S88" s="46" t="e">
        <f>VLOOKUP(F88,'1階級番号'!$D:$L,5,FALSE)</f>
        <v>#N/A</v>
      </c>
      <c r="T88" s="46" t="e">
        <f>VLOOKUP(F88,'1階級番号'!$D:$L,6,FALSE)</f>
        <v>#N/A</v>
      </c>
      <c r="U88" s="46" t="e">
        <f>VLOOKUP(F88,'1階級番号'!$D:$L,7,FALSE)</f>
        <v>#N/A</v>
      </c>
      <c r="V88" s="46" t="e">
        <f>VLOOKUP(F88,'1階級番号'!$D:$L,8,FALSE)</f>
        <v>#N/A</v>
      </c>
      <c r="W88" s="46" t="e">
        <f>VLOOKUP(F88,'1階級番号'!$D:$L,9,FALSE)</f>
        <v>#N/A</v>
      </c>
    </row>
    <row r="89" spans="1:23" s="4" customFormat="1" ht="24.95" customHeight="1" x14ac:dyDescent="0.15">
      <c r="A89" s="57">
        <v>75</v>
      </c>
      <c r="B89" s="58">
        <f t="shared" si="2"/>
        <v>0</v>
      </c>
      <c r="C89" s="58" t="e">
        <f>#REF!</f>
        <v>#REF!</v>
      </c>
      <c r="D89" s="59" t="str">
        <f>IF(F89="","",VLOOKUP(B89,'1階級番号'!$D:$E,2,FALSE))</f>
        <v/>
      </c>
      <c r="E89" s="5"/>
      <c r="F89" s="6"/>
      <c r="G89" s="6"/>
      <c r="H89" s="7"/>
      <c r="I89" s="7"/>
      <c r="J89" s="7"/>
      <c r="K89" s="6"/>
      <c r="L89" s="6"/>
      <c r="M89" s="16"/>
      <c r="N89" s="8"/>
      <c r="O89" s="60" t="str">
        <f>IF(L89="","",LOOKUP(IF(L89-DATEVALUE(YEAR(L89)&amp;"/"&amp;"4/2")&lt;0,IF(MONTH($M$1)&lt;4,YEAR($M$1)-YEAR(L89),YEAR($M$1)-YEAR(L89)+1),IF(MONTH($M$1)&lt;4,YEAR($M$1)-YEAR(L89)-1,YEAR($M$1)-YEAR(L89))),'1階級番号'!$A:$A,'1階級番号'!$B:$B))</f>
        <v/>
      </c>
      <c r="P89" s="61" t="str">
        <f t="shared" si="3"/>
        <v/>
      </c>
      <c r="Q89" s="45" t="e">
        <f>VLOOKUP(F89,'1階級番号'!$D:$L,3,FALSE)</f>
        <v>#N/A</v>
      </c>
      <c r="R89" s="46" t="e">
        <f>VLOOKUP(F89,'1階級番号'!$D:$L,4,FALSE)</f>
        <v>#N/A</v>
      </c>
      <c r="S89" s="46" t="e">
        <f>VLOOKUP(F89,'1階級番号'!$D:$L,5,FALSE)</f>
        <v>#N/A</v>
      </c>
      <c r="T89" s="46" t="e">
        <f>VLOOKUP(F89,'1階級番号'!$D:$L,6,FALSE)</f>
        <v>#N/A</v>
      </c>
      <c r="U89" s="46" t="e">
        <f>VLOOKUP(F89,'1階級番号'!$D:$L,7,FALSE)</f>
        <v>#N/A</v>
      </c>
      <c r="V89" s="46" t="e">
        <f>VLOOKUP(F89,'1階級番号'!$D:$L,8,FALSE)</f>
        <v>#N/A</v>
      </c>
      <c r="W89" s="46" t="e">
        <f>VLOOKUP(F89,'1階級番号'!$D:$L,9,FALSE)</f>
        <v>#N/A</v>
      </c>
    </row>
    <row r="90" spans="1:23" s="4" customFormat="1" ht="24.95" customHeight="1" x14ac:dyDescent="0.15">
      <c r="A90" s="57">
        <v>76</v>
      </c>
      <c r="B90" s="58">
        <f t="shared" si="2"/>
        <v>0</v>
      </c>
      <c r="C90" s="58" t="e">
        <f>#REF!</f>
        <v>#REF!</v>
      </c>
      <c r="D90" s="59" t="str">
        <f>IF(F90="","",VLOOKUP(B90,'1階級番号'!$D:$E,2,FALSE))</f>
        <v/>
      </c>
      <c r="E90" s="5"/>
      <c r="F90" s="6"/>
      <c r="G90" s="6"/>
      <c r="H90" s="7"/>
      <c r="I90" s="7"/>
      <c r="J90" s="7"/>
      <c r="K90" s="6"/>
      <c r="L90" s="6"/>
      <c r="M90" s="16"/>
      <c r="N90" s="8"/>
      <c r="O90" s="60" t="str">
        <f>IF(L90="","",LOOKUP(IF(L90-DATEVALUE(YEAR(L90)&amp;"/"&amp;"4/2")&lt;0,IF(MONTH($M$1)&lt;4,YEAR($M$1)-YEAR(L90),YEAR($M$1)-YEAR(L90)+1),IF(MONTH($M$1)&lt;4,YEAR($M$1)-YEAR(L90)-1,YEAR($M$1)-YEAR(L90))),'1階級番号'!$A:$A,'1階級番号'!$B:$B))</f>
        <v/>
      </c>
      <c r="P90" s="61" t="str">
        <f t="shared" si="3"/>
        <v/>
      </c>
      <c r="Q90" s="45" t="e">
        <f>VLOOKUP(F90,'1階級番号'!$D:$L,3,FALSE)</f>
        <v>#N/A</v>
      </c>
      <c r="R90" s="46" t="e">
        <f>VLOOKUP(F90,'1階級番号'!$D:$L,4,FALSE)</f>
        <v>#N/A</v>
      </c>
      <c r="S90" s="46" t="e">
        <f>VLOOKUP(F90,'1階級番号'!$D:$L,5,FALSE)</f>
        <v>#N/A</v>
      </c>
      <c r="T90" s="46" t="e">
        <f>VLOOKUP(F90,'1階級番号'!$D:$L,6,FALSE)</f>
        <v>#N/A</v>
      </c>
      <c r="U90" s="46" t="e">
        <f>VLOOKUP(F90,'1階級番号'!$D:$L,7,FALSE)</f>
        <v>#N/A</v>
      </c>
      <c r="V90" s="46" t="e">
        <f>VLOOKUP(F90,'1階級番号'!$D:$L,8,FALSE)</f>
        <v>#N/A</v>
      </c>
      <c r="W90" s="46" t="e">
        <f>VLOOKUP(F90,'1階級番号'!$D:$L,9,FALSE)</f>
        <v>#N/A</v>
      </c>
    </row>
    <row r="91" spans="1:23" s="4" customFormat="1" ht="24.95" customHeight="1" x14ac:dyDescent="0.15">
      <c r="A91" s="57">
        <v>77</v>
      </c>
      <c r="B91" s="58">
        <f t="shared" si="2"/>
        <v>0</v>
      </c>
      <c r="C91" s="58" t="e">
        <f>#REF!</f>
        <v>#REF!</v>
      </c>
      <c r="D91" s="59" t="str">
        <f>IF(F91="","",VLOOKUP(B91,'1階級番号'!$D:$E,2,FALSE))</f>
        <v/>
      </c>
      <c r="E91" s="5"/>
      <c r="F91" s="6"/>
      <c r="G91" s="6"/>
      <c r="H91" s="7"/>
      <c r="I91" s="7"/>
      <c r="J91" s="7"/>
      <c r="K91" s="6"/>
      <c r="L91" s="6"/>
      <c r="M91" s="16"/>
      <c r="N91" s="8"/>
      <c r="O91" s="60" t="str">
        <f>IF(L91="","",LOOKUP(IF(L91-DATEVALUE(YEAR(L91)&amp;"/"&amp;"4/2")&lt;0,IF(MONTH($M$1)&lt;4,YEAR($M$1)-YEAR(L91),YEAR($M$1)-YEAR(L91)+1),IF(MONTH($M$1)&lt;4,YEAR($M$1)-YEAR(L91)-1,YEAR($M$1)-YEAR(L91))),'1階級番号'!$A:$A,'1階級番号'!$B:$B))</f>
        <v/>
      </c>
      <c r="P91" s="61" t="str">
        <f t="shared" si="3"/>
        <v/>
      </c>
      <c r="Q91" s="45" t="e">
        <f>VLOOKUP(F91,'1階級番号'!$D:$L,3,FALSE)</f>
        <v>#N/A</v>
      </c>
      <c r="R91" s="46" t="e">
        <f>VLOOKUP(F91,'1階級番号'!$D:$L,4,FALSE)</f>
        <v>#N/A</v>
      </c>
      <c r="S91" s="46" t="e">
        <f>VLOOKUP(F91,'1階級番号'!$D:$L,5,FALSE)</f>
        <v>#N/A</v>
      </c>
      <c r="T91" s="46" t="e">
        <f>VLOOKUP(F91,'1階級番号'!$D:$L,6,FALSE)</f>
        <v>#N/A</v>
      </c>
      <c r="U91" s="46" t="e">
        <f>VLOOKUP(F91,'1階級番号'!$D:$L,7,FALSE)</f>
        <v>#N/A</v>
      </c>
      <c r="V91" s="46" t="e">
        <f>VLOOKUP(F91,'1階級番号'!$D:$L,8,FALSE)</f>
        <v>#N/A</v>
      </c>
      <c r="W91" s="46" t="e">
        <f>VLOOKUP(F91,'1階級番号'!$D:$L,9,FALSE)</f>
        <v>#N/A</v>
      </c>
    </row>
    <row r="92" spans="1:23" s="4" customFormat="1" ht="24.95" customHeight="1" x14ac:dyDescent="0.15">
      <c r="A92" s="57">
        <v>78</v>
      </c>
      <c r="B92" s="58">
        <f t="shared" si="2"/>
        <v>0</v>
      </c>
      <c r="C92" s="58" t="e">
        <f>#REF!</f>
        <v>#REF!</v>
      </c>
      <c r="D92" s="59" t="str">
        <f>IF(F92="","",VLOOKUP(B92,'1階級番号'!$D:$E,2,FALSE))</f>
        <v/>
      </c>
      <c r="E92" s="5"/>
      <c r="F92" s="6"/>
      <c r="G92" s="6"/>
      <c r="H92" s="7"/>
      <c r="I92" s="7"/>
      <c r="J92" s="7"/>
      <c r="K92" s="6"/>
      <c r="L92" s="6"/>
      <c r="M92" s="16"/>
      <c r="N92" s="8"/>
      <c r="O92" s="60" t="str">
        <f>IF(L92="","",LOOKUP(IF(L92-DATEVALUE(YEAR(L92)&amp;"/"&amp;"4/2")&lt;0,IF(MONTH($M$1)&lt;4,YEAR($M$1)-YEAR(L92),YEAR($M$1)-YEAR(L92)+1),IF(MONTH($M$1)&lt;4,YEAR($M$1)-YEAR(L92)-1,YEAR($M$1)-YEAR(L92))),'1階級番号'!$A:$A,'1階級番号'!$B:$B))</f>
        <v/>
      </c>
      <c r="P92" s="61" t="str">
        <f t="shared" si="3"/>
        <v/>
      </c>
      <c r="Q92" s="45" t="e">
        <f>VLOOKUP(F92,'1階級番号'!$D:$L,3,FALSE)</f>
        <v>#N/A</v>
      </c>
      <c r="R92" s="46" t="e">
        <f>VLOOKUP(F92,'1階級番号'!$D:$L,4,FALSE)</f>
        <v>#N/A</v>
      </c>
      <c r="S92" s="46" t="e">
        <f>VLOOKUP(F92,'1階級番号'!$D:$L,5,FALSE)</f>
        <v>#N/A</v>
      </c>
      <c r="T92" s="46" t="e">
        <f>VLOOKUP(F92,'1階級番号'!$D:$L,6,FALSE)</f>
        <v>#N/A</v>
      </c>
      <c r="U92" s="46" t="e">
        <f>VLOOKUP(F92,'1階級番号'!$D:$L,7,FALSE)</f>
        <v>#N/A</v>
      </c>
      <c r="V92" s="46" t="e">
        <f>VLOOKUP(F92,'1階級番号'!$D:$L,8,FALSE)</f>
        <v>#N/A</v>
      </c>
      <c r="W92" s="46" t="e">
        <f>VLOOKUP(F92,'1階級番号'!$D:$L,9,FALSE)</f>
        <v>#N/A</v>
      </c>
    </row>
    <row r="93" spans="1:23" s="4" customFormat="1" ht="24.95" customHeight="1" x14ac:dyDescent="0.15">
      <c r="A93" s="57">
        <v>79</v>
      </c>
      <c r="B93" s="58">
        <f t="shared" si="2"/>
        <v>0</v>
      </c>
      <c r="C93" s="58" t="e">
        <f>#REF!</f>
        <v>#REF!</v>
      </c>
      <c r="D93" s="59" t="str">
        <f>IF(F93="","",VLOOKUP(B93,'1階級番号'!$D:$E,2,FALSE))</f>
        <v/>
      </c>
      <c r="E93" s="5"/>
      <c r="F93" s="6"/>
      <c r="G93" s="6"/>
      <c r="H93" s="7"/>
      <c r="I93" s="7"/>
      <c r="J93" s="7"/>
      <c r="K93" s="6"/>
      <c r="L93" s="6"/>
      <c r="M93" s="16"/>
      <c r="N93" s="8"/>
      <c r="O93" s="60" t="str">
        <f>IF(L93="","",LOOKUP(IF(L93-DATEVALUE(YEAR(L93)&amp;"/"&amp;"4/2")&lt;0,IF(MONTH($M$1)&lt;4,YEAR($M$1)-YEAR(L93),YEAR($M$1)-YEAR(L93)+1),IF(MONTH($M$1)&lt;4,YEAR($M$1)-YEAR(L93)-1,YEAR($M$1)-YEAR(L93))),'1階級番号'!$A:$A,'1階級番号'!$B:$B))</f>
        <v/>
      </c>
      <c r="P93" s="61" t="str">
        <f t="shared" si="3"/>
        <v/>
      </c>
      <c r="Q93" s="45" t="e">
        <f>VLOOKUP(F93,'1階級番号'!$D:$L,3,FALSE)</f>
        <v>#N/A</v>
      </c>
      <c r="R93" s="46" t="e">
        <f>VLOOKUP(F93,'1階級番号'!$D:$L,4,FALSE)</f>
        <v>#N/A</v>
      </c>
      <c r="S93" s="46" t="e">
        <f>VLOOKUP(F93,'1階級番号'!$D:$L,5,FALSE)</f>
        <v>#N/A</v>
      </c>
      <c r="T93" s="46" t="e">
        <f>VLOOKUP(F93,'1階級番号'!$D:$L,6,FALSE)</f>
        <v>#N/A</v>
      </c>
      <c r="U93" s="46" t="e">
        <f>VLOOKUP(F93,'1階級番号'!$D:$L,7,FALSE)</f>
        <v>#N/A</v>
      </c>
      <c r="V93" s="46" t="e">
        <f>VLOOKUP(F93,'1階級番号'!$D:$L,8,FALSE)</f>
        <v>#N/A</v>
      </c>
      <c r="W93" s="46" t="e">
        <f>VLOOKUP(F93,'1階級番号'!$D:$L,9,FALSE)</f>
        <v>#N/A</v>
      </c>
    </row>
    <row r="94" spans="1:23" s="4" customFormat="1" ht="24.95" customHeight="1" x14ac:dyDescent="0.15">
      <c r="A94" s="57">
        <v>80</v>
      </c>
      <c r="B94" s="58">
        <f t="shared" si="2"/>
        <v>0</v>
      </c>
      <c r="C94" s="58" t="e">
        <f>#REF!</f>
        <v>#REF!</v>
      </c>
      <c r="D94" s="59" t="str">
        <f>IF(F94="","",VLOOKUP(B94,'1階級番号'!$D:$E,2,FALSE))</f>
        <v/>
      </c>
      <c r="E94" s="5"/>
      <c r="F94" s="6"/>
      <c r="G94" s="6"/>
      <c r="H94" s="7"/>
      <c r="I94" s="7"/>
      <c r="J94" s="7"/>
      <c r="K94" s="6"/>
      <c r="L94" s="6"/>
      <c r="M94" s="16"/>
      <c r="N94" s="8"/>
      <c r="O94" s="60" t="str">
        <f>IF(L94="","",LOOKUP(IF(L94-DATEVALUE(YEAR(L94)&amp;"/"&amp;"4/2")&lt;0,IF(MONTH($M$1)&lt;4,YEAR($M$1)-YEAR(L94),YEAR($M$1)-YEAR(L94)+1),IF(MONTH($M$1)&lt;4,YEAR($M$1)-YEAR(L94)-1,YEAR($M$1)-YEAR(L94))),'1階級番号'!$A:$A,'1階級番号'!$B:$B))</f>
        <v/>
      </c>
      <c r="P94" s="61" t="str">
        <f t="shared" si="3"/>
        <v/>
      </c>
      <c r="Q94" s="45" t="e">
        <f>VLOOKUP(F94,'1階級番号'!$D:$L,3,FALSE)</f>
        <v>#N/A</v>
      </c>
      <c r="R94" s="46" t="e">
        <f>VLOOKUP(F94,'1階級番号'!$D:$L,4,FALSE)</f>
        <v>#N/A</v>
      </c>
      <c r="S94" s="46" t="e">
        <f>VLOOKUP(F94,'1階級番号'!$D:$L,5,FALSE)</f>
        <v>#N/A</v>
      </c>
      <c r="T94" s="46" t="e">
        <f>VLOOKUP(F94,'1階級番号'!$D:$L,6,FALSE)</f>
        <v>#N/A</v>
      </c>
      <c r="U94" s="46" t="e">
        <f>VLOOKUP(F94,'1階級番号'!$D:$L,7,FALSE)</f>
        <v>#N/A</v>
      </c>
      <c r="V94" s="46" t="e">
        <f>VLOOKUP(F94,'1階級番号'!$D:$L,8,FALSE)</f>
        <v>#N/A</v>
      </c>
      <c r="W94" s="46" t="e">
        <f>VLOOKUP(F94,'1階級番号'!$D:$L,9,FALSE)</f>
        <v>#N/A</v>
      </c>
    </row>
    <row r="95" spans="1:23" s="4" customFormat="1" ht="24.95" customHeight="1" x14ac:dyDescent="0.15">
      <c r="A95" s="57">
        <v>81</v>
      </c>
      <c r="B95" s="58">
        <f t="shared" si="2"/>
        <v>0</v>
      </c>
      <c r="C95" s="58" t="e">
        <f>#REF!</f>
        <v>#REF!</v>
      </c>
      <c r="D95" s="59" t="str">
        <f>IF(F95="","",VLOOKUP(B95,'1階級番号'!$D:$E,2,FALSE))</f>
        <v/>
      </c>
      <c r="E95" s="5"/>
      <c r="F95" s="6"/>
      <c r="G95" s="6"/>
      <c r="H95" s="7"/>
      <c r="I95" s="7"/>
      <c r="J95" s="7"/>
      <c r="K95" s="6"/>
      <c r="L95" s="6"/>
      <c r="M95" s="16"/>
      <c r="N95" s="8"/>
      <c r="O95" s="60" t="str">
        <f>IF(L95="","",LOOKUP(IF(L95-DATEVALUE(YEAR(L95)&amp;"/"&amp;"4/2")&lt;0,IF(MONTH($M$1)&lt;4,YEAR($M$1)-YEAR(L95),YEAR($M$1)-YEAR(L95)+1),IF(MONTH($M$1)&lt;4,YEAR($M$1)-YEAR(L95)-1,YEAR($M$1)-YEAR(L95))),'1階級番号'!$A:$A,'1階級番号'!$B:$B))</f>
        <v/>
      </c>
      <c r="P95" s="61" t="str">
        <f t="shared" si="3"/>
        <v/>
      </c>
      <c r="Q95" s="45" t="e">
        <f>VLOOKUP(F95,'1階級番号'!$D:$L,3,FALSE)</f>
        <v>#N/A</v>
      </c>
      <c r="R95" s="46" t="e">
        <f>VLOOKUP(F95,'1階級番号'!$D:$L,4,FALSE)</f>
        <v>#N/A</v>
      </c>
      <c r="S95" s="46" t="e">
        <f>VLOOKUP(F95,'1階級番号'!$D:$L,5,FALSE)</f>
        <v>#N/A</v>
      </c>
      <c r="T95" s="46" t="e">
        <f>VLOOKUP(F95,'1階級番号'!$D:$L,6,FALSE)</f>
        <v>#N/A</v>
      </c>
      <c r="U95" s="46" t="e">
        <f>VLOOKUP(F95,'1階級番号'!$D:$L,7,FALSE)</f>
        <v>#N/A</v>
      </c>
      <c r="V95" s="46" t="e">
        <f>VLOOKUP(F95,'1階級番号'!$D:$L,8,FALSE)</f>
        <v>#N/A</v>
      </c>
      <c r="W95" s="46" t="e">
        <f>VLOOKUP(F95,'1階級番号'!$D:$L,9,FALSE)</f>
        <v>#N/A</v>
      </c>
    </row>
    <row r="96" spans="1:23" s="4" customFormat="1" ht="24.95" customHeight="1" x14ac:dyDescent="0.15">
      <c r="A96" s="57">
        <v>82</v>
      </c>
      <c r="B96" s="58">
        <f t="shared" si="2"/>
        <v>0</v>
      </c>
      <c r="C96" s="58" t="e">
        <f>#REF!</f>
        <v>#REF!</v>
      </c>
      <c r="D96" s="59" t="str">
        <f>IF(F96="","",VLOOKUP(B96,'1階級番号'!$D:$E,2,FALSE))</f>
        <v/>
      </c>
      <c r="E96" s="5"/>
      <c r="F96" s="6"/>
      <c r="G96" s="6"/>
      <c r="H96" s="7"/>
      <c r="I96" s="7"/>
      <c r="J96" s="7"/>
      <c r="K96" s="6"/>
      <c r="L96" s="6"/>
      <c r="M96" s="16"/>
      <c r="N96" s="8"/>
      <c r="O96" s="60" t="str">
        <f>IF(L96="","",LOOKUP(IF(L96-DATEVALUE(YEAR(L96)&amp;"/"&amp;"4/2")&lt;0,IF(MONTH($M$1)&lt;4,YEAR($M$1)-YEAR(L96),YEAR($M$1)-YEAR(L96)+1),IF(MONTH($M$1)&lt;4,YEAR($M$1)-YEAR(L96)-1,YEAR($M$1)-YEAR(L96))),'1階級番号'!$A:$A,'1階級番号'!$B:$B))</f>
        <v/>
      </c>
      <c r="P96" s="61" t="str">
        <f t="shared" si="3"/>
        <v/>
      </c>
      <c r="Q96" s="45" t="e">
        <f>VLOOKUP(F96,'1階級番号'!$D:$L,3,FALSE)</f>
        <v>#N/A</v>
      </c>
      <c r="R96" s="46" t="e">
        <f>VLOOKUP(F96,'1階級番号'!$D:$L,4,FALSE)</f>
        <v>#N/A</v>
      </c>
      <c r="S96" s="46" t="e">
        <f>VLOOKUP(F96,'1階級番号'!$D:$L,5,FALSE)</f>
        <v>#N/A</v>
      </c>
      <c r="T96" s="46" t="e">
        <f>VLOOKUP(F96,'1階級番号'!$D:$L,6,FALSE)</f>
        <v>#N/A</v>
      </c>
      <c r="U96" s="46" t="e">
        <f>VLOOKUP(F96,'1階級番号'!$D:$L,7,FALSE)</f>
        <v>#N/A</v>
      </c>
      <c r="V96" s="46" t="e">
        <f>VLOOKUP(F96,'1階級番号'!$D:$L,8,FALSE)</f>
        <v>#N/A</v>
      </c>
      <c r="W96" s="46" t="e">
        <f>VLOOKUP(F96,'1階級番号'!$D:$L,9,FALSE)</f>
        <v>#N/A</v>
      </c>
    </row>
    <row r="97" spans="1:23" s="4" customFormat="1" ht="24.95" customHeight="1" x14ac:dyDescent="0.15">
      <c r="A97" s="57">
        <v>83</v>
      </c>
      <c r="B97" s="58">
        <f t="shared" si="2"/>
        <v>0</v>
      </c>
      <c r="C97" s="58" t="e">
        <f>#REF!</f>
        <v>#REF!</v>
      </c>
      <c r="D97" s="59" t="str">
        <f>IF(F97="","",VLOOKUP(B97,'1階級番号'!$D:$E,2,FALSE))</f>
        <v/>
      </c>
      <c r="E97" s="5"/>
      <c r="F97" s="6"/>
      <c r="G97" s="6"/>
      <c r="H97" s="7"/>
      <c r="I97" s="7"/>
      <c r="J97" s="7"/>
      <c r="K97" s="6"/>
      <c r="L97" s="6"/>
      <c r="M97" s="16"/>
      <c r="N97" s="8"/>
      <c r="O97" s="60" t="str">
        <f>IF(L97="","",LOOKUP(IF(L97-DATEVALUE(YEAR(L97)&amp;"/"&amp;"4/2")&lt;0,IF(MONTH($M$1)&lt;4,YEAR($M$1)-YEAR(L97),YEAR($M$1)-YEAR(L97)+1),IF(MONTH($M$1)&lt;4,YEAR($M$1)-YEAR(L97)-1,YEAR($M$1)-YEAR(L97))),'1階級番号'!$A:$A,'1階級番号'!$B:$B))</f>
        <v/>
      </c>
      <c r="P97" s="61" t="str">
        <f t="shared" si="3"/>
        <v/>
      </c>
      <c r="Q97" s="45" t="e">
        <f>VLOOKUP(F97,'1階級番号'!$D:$L,3,FALSE)</f>
        <v>#N/A</v>
      </c>
      <c r="R97" s="46" t="e">
        <f>VLOOKUP(F97,'1階級番号'!$D:$L,4,FALSE)</f>
        <v>#N/A</v>
      </c>
      <c r="S97" s="46" t="e">
        <f>VLOOKUP(F97,'1階級番号'!$D:$L,5,FALSE)</f>
        <v>#N/A</v>
      </c>
      <c r="T97" s="46" t="e">
        <f>VLOOKUP(F97,'1階級番号'!$D:$L,6,FALSE)</f>
        <v>#N/A</v>
      </c>
      <c r="U97" s="46" t="e">
        <f>VLOOKUP(F97,'1階級番号'!$D:$L,7,FALSE)</f>
        <v>#N/A</v>
      </c>
      <c r="V97" s="46" t="e">
        <f>VLOOKUP(F97,'1階級番号'!$D:$L,8,FALSE)</f>
        <v>#N/A</v>
      </c>
      <c r="W97" s="46" t="e">
        <f>VLOOKUP(F97,'1階級番号'!$D:$L,9,FALSE)</f>
        <v>#N/A</v>
      </c>
    </row>
    <row r="98" spans="1:23" s="4" customFormat="1" ht="24.95" customHeight="1" x14ac:dyDescent="0.15">
      <c r="A98" s="57">
        <v>84</v>
      </c>
      <c r="B98" s="58">
        <f t="shared" si="2"/>
        <v>0</v>
      </c>
      <c r="C98" s="58" t="e">
        <f>#REF!</f>
        <v>#REF!</v>
      </c>
      <c r="D98" s="59" t="str">
        <f>IF(F98="","",VLOOKUP(B98,'1階級番号'!$D:$E,2,FALSE))</f>
        <v/>
      </c>
      <c r="E98" s="5"/>
      <c r="F98" s="6"/>
      <c r="G98" s="6"/>
      <c r="H98" s="7"/>
      <c r="I98" s="7"/>
      <c r="J98" s="7"/>
      <c r="K98" s="6"/>
      <c r="L98" s="6"/>
      <c r="M98" s="16"/>
      <c r="N98" s="8"/>
      <c r="O98" s="60" t="str">
        <f>IF(L98="","",LOOKUP(IF(L98-DATEVALUE(YEAR(L98)&amp;"/"&amp;"4/2")&lt;0,IF(MONTH($M$1)&lt;4,YEAR($M$1)-YEAR(L98),YEAR($M$1)-YEAR(L98)+1),IF(MONTH($M$1)&lt;4,YEAR($M$1)-YEAR(L98)-1,YEAR($M$1)-YEAR(L98))),'1階級番号'!$A:$A,'1階級番号'!$B:$B))</f>
        <v/>
      </c>
      <c r="P98" s="61" t="str">
        <f t="shared" si="3"/>
        <v/>
      </c>
      <c r="Q98" s="45" t="e">
        <f>VLOOKUP(F98,'1階級番号'!$D:$L,3,FALSE)</f>
        <v>#N/A</v>
      </c>
      <c r="R98" s="46" t="e">
        <f>VLOOKUP(F98,'1階級番号'!$D:$L,4,FALSE)</f>
        <v>#N/A</v>
      </c>
      <c r="S98" s="46" t="e">
        <f>VLOOKUP(F98,'1階級番号'!$D:$L,5,FALSE)</f>
        <v>#N/A</v>
      </c>
      <c r="T98" s="46" t="e">
        <f>VLOOKUP(F98,'1階級番号'!$D:$L,6,FALSE)</f>
        <v>#N/A</v>
      </c>
      <c r="U98" s="46" t="e">
        <f>VLOOKUP(F98,'1階級番号'!$D:$L,7,FALSE)</f>
        <v>#N/A</v>
      </c>
      <c r="V98" s="46" t="e">
        <f>VLOOKUP(F98,'1階級番号'!$D:$L,8,FALSE)</f>
        <v>#N/A</v>
      </c>
      <c r="W98" s="46" t="e">
        <f>VLOOKUP(F98,'1階級番号'!$D:$L,9,FALSE)</f>
        <v>#N/A</v>
      </c>
    </row>
    <row r="99" spans="1:23" s="4" customFormat="1" ht="24.95" customHeight="1" x14ac:dyDescent="0.15">
      <c r="A99" s="57">
        <v>85</v>
      </c>
      <c r="B99" s="58">
        <f t="shared" si="2"/>
        <v>0</v>
      </c>
      <c r="C99" s="58" t="e">
        <f>#REF!</f>
        <v>#REF!</v>
      </c>
      <c r="D99" s="59" t="str">
        <f>IF(F99="","",VLOOKUP(B99,'1階級番号'!$D:$E,2,FALSE))</f>
        <v/>
      </c>
      <c r="E99" s="5"/>
      <c r="F99" s="6"/>
      <c r="G99" s="6"/>
      <c r="H99" s="7"/>
      <c r="I99" s="7"/>
      <c r="J99" s="7"/>
      <c r="K99" s="6"/>
      <c r="L99" s="6"/>
      <c r="M99" s="16"/>
      <c r="N99" s="8"/>
      <c r="O99" s="60" t="str">
        <f>IF(L99="","",LOOKUP(IF(L99-DATEVALUE(YEAR(L99)&amp;"/"&amp;"4/2")&lt;0,IF(MONTH($M$1)&lt;4,YEAR($M$1)-YEAR(L99),YEAR($M$1)-YEAR(L99)+1),IF(MONTH($M$1)&lt;4,YEAR($M$1)-YEAR(L99)-1,YEAR($M$1)-YEAR(L99))),'1階級番号'!$A:$A,'1階級番号'!$B:$B))</f>
        <v/>
      </c>
      <c r="P99" s="61" t="str">
        <f t="shared" si="3"/>
        <v/>
      </c>
      <c r="Q99" s="45" t="e">
        <f>VLOOKUP(F99,'1階級番号'!$D:$L,3,FALSE)</f>
        <v>#N/A</v>
      </c>
      <c r="R99" s="46" t="e">
        <f>VLOOKUP(F99,'1階級番号'!$D:$L,4,FALSE)</f>
        <v>#N/A</v>
      </c>
      <c r="S99" s="46" t="e">
        <f>VLOOKUP(F99,'1階級番号'!$D:$L,5,FALSE)</f>
        <v>#N/A</v>
      </c>
      <c r="T99" s="46" t="e">
        <f>VLOOKUP(F99,'1階級番号'!$D:$L,6,FALSE)</f>
        <v>#N/A</v>
      </c>
      <c r="U99" s="46" t="e">
        <f>VLOOKUP(F99,'1階級番号'!$D:$L,7,FALSE)</f>
        <v>#N/A</v>
      </c>
      <c r="V99" s="46" t="e">
        <f>VLOOKUP(F99,'1階級番号'!$D:$L,8,FALSE)</f>
        <v>#N/A</v>
      </c>
      <c r="W99" s="46" t="e">
        <f>VLOOKUP(F99,'1階級番号'!$D:$L,9,FALSE)</f>
        <v>#N/A</v>
      </c>
    </row>
    <row r="100" spans="1:23" s="4" customFormat="1" ht="24.95" customHeight="1" x14ac:dyDescent="0.15">
      <c r="A100" s="57">
        <v>86</v>
      </c>
      <c r="B100" s="58">
        <f t="shared" si="2"/>
        <v>0</v>
      </c>
      <c r="C100" s="58" t="e">
        <f>#REF!</f>
        <v>#REF!</v>
      </c>
      <c r="D100" s="59" t="str">
        <f>IF(F100="","",VLOOKUP(B100,'1階級番号'!$D:$E,2,FALSE))</f>
        <v/>
      </c>
      <c r="E100" s="5"/>
      <c r="F100" s="6"/>
      <c r="G100" s="6"/>
      <c r="H100" s="7"/>
      <c r="I100" s="7"/>
      <c r="J100" s="7"/>
      <c r="K100" s="6"/>
      <c r="L100" s="6"/>
      <c r="M100" s="16"/>
      <c r="N100" s="8"/>
      <c r="O100" s="60" t="str">
        <f>IF(L100="","",LOOKUP(IF(L100-DATEVALUE(YEAR(L100)&amp;"/"&amp;"4/2")&lt;0,IF(MONTH($M$1)&lt;4,YEAR($M$1)-YEAR(L100),YEAR($M$1)-YEAR(L100)+1),IF(MONTH($M$1)&lt;4,YEAR($M$1)-YEAR(L100)-1,YEAR($M$1)-YEAR(L100))),'1階級番号'!$A:$A,'1階級番号'!$B:$B))</f>
        <v/>
      </c>
      <c r="P100" s="61" t="str">
        <f t="shared" si="3"/>
        <v/>
      </c>
      <c r="Q100" s="45" t="e">
        <f>VLOOKUP(F100,'1階級番号'!$D:$L,3,FALSE)</f>
        <v>#N/A</v>
      </c>
      <c r="R100" s="46" t="e">
        <f>VLOOKUP(F100,'1階級番号'!$D:$L,4,FALSE)</f>
        <v>#N/A</v>
      </c>
      <c r="S100" s="46" t="e">
        <f>VLOOKUP(F100,'1階級番号'!$D:$L,5,FALSE)</f>
        <v>#N/A</v>
      </c>
      <c r="T100" s="46" t="e">
        <f>VLOOKUP(F100,'1階級番号'!$D:$L,6,FALSE)</f>
        <v>#N/A</v>
      </c>
      <c r="U100" s="46" t="e">
        <f>VLOOKUP(F100,'1階級番号'!$D:$L,7,FALSE)</f>
        <v>#N/A</v>
      </c>
      <c r="V100" s="46" t="e">
        <f>VLOOKUP(F100,'1階級番号'!$D:$L,8,FALSE)</f>
        <v>#N/A</v>
      </c>
      <c r="W100" s="46" t="e">
        <f>VLOOKUP(F100,'1階級番号'!$D:$L,9,FALSE)</f>
        <v>#N/A</v>
      </c>
    </row>
    <row r="101" spans="1:23" s="4" customFormat="1" ht="24.95" customHeight="1" x14ac:dyDescent="0.15">
      <c r="A101" s="57">
        <v>87</v>
      </c>
      <c r="B101" s="58">
        <f t="shared" si="2"/>
        <v>0</v>
      </c>
      <c r="C101" s="58" t="e">
        <f>#REF!</f>
        <v>#REF!</v>
      </c>
      <c r="D101" s="59" t="str">
        <f>IF(F101="","",VLOOKUP(B101,'1階級番号'!$D:$E,2,FALSE))</f>
        <v/>
      </c>
      <c r="E101" s="5"/>
      <c r="F101" s="6"/>
      <c r="G101" s="6"/>
      <c r="H101" s="7"/>
      <c r="I101" s="7"/>
      <c r="J101" s="7"/>
      <c r="K101" s="6"/>
      <c r="L101" s="6"/>
      <c r="M101" s="16"/>
      <c r="N101" s="8"/>
      <c r="O101" s="60" t="str">
        <f>IF(L101="","",LOOKUP(IF(L101-DATEVALUE(YEAR(L101)&amp;"/"&amp;"4/2")&lt;0,IF(MONTH($M$1)&lt;4,YEAR($M$1)-YEAR(L101),YEAR($M$1)-YEAR(L101)+1),IF(MONTH($M$1)&lt;4,YEAR($M$1)-YEAR(L101)-1,YEAR($M$1)-YEAR(L101))),'1階級番号'!$A:$A,'1階級番号'!$B:$B))</f>
        <v/>
      </c>
      <c r="P101" s="61" t="str">
        <f t="shared" si="3"/>
        <v/>
      </c>
      <c r="Q101" s="45" t="e">
        <f>VLOOKUP(F101,'1階級番号'!$D:$L,3,FALSE)</f>
        <v>#N/A</v>
      </c>
      <c r="R101" s="46" t="e">
        <f>VLOOKUP(F101,'1階級番号'!$D:$L,4,FALSE)</f>
        <v>#N/A</v>
      </c>
      <c r="S101" s="46" t="e">
        <f>VLOOKUP(F101,'1階級番号'!$D:$L,5,FALSE)</f>
        <v>#N/A</v>
      </c>
      <c r="T101" s="46" t="e">
        <f>VLOOKUP(F101,'1階級番号'!$D:$L,6,FALSE)</f>
        <v>#N/A</v>
      </c>
      <c r="U101" s="46" t="e">
        <f>VLOOKUP(F101,'1階級番号'!$D:$L,7,FALSE)</f>
        <v>#N/A</v>
      </c>
      <c r="V101" s="46" t="e">
        <f>VLOOKUP(F101,'1階級番号'!$D:$L,8,FALSE)</f>
        <v>#N/A</v>
      </c>
      <c r="W101" s="46" t="e">
        <f>VLOOKUP(F101,'1階級番号'!$D:$L,9,FALSE)</f>
        <v>#N/A</v>
      </c>
    </row>
    <row r="102" spans="1:23" s="4" customFormat="1" ht="24.95" customHeight="1" x14ac:dyDescent="0.15">
      <c r="A102" s="57">
        <v>88</v>
      </c>
      <c r="B102" s="58">
        <f t="shared" si="2"/>
        <v>0</v>
      </c>
      <c r="C102" s="58" t="e">
        <f>#REF!</f>
        <v>#REF!</v>
      </c>
      <c r="D102" s="59" t="str">
        <f>IF(F102="","",VLOOKUP(B102,'1階級番号'!$D:$E,2,FALSE))</f>
        <v/>
      </c>
      <c r="E102" s="5"/>
      <c r="F102" s="6"/>
      <c r="G102" s="6"/>
      <c r="H102" s="7"/>
      <c r="I102" s="7"/>
      <c r="J102" s="7"/>
      <c r="K102" s="6"/>
      <c r="L102" s="6"/>
      <c r="M102" s="16"/>
      <c r="N102" s="8"/>
      <c r="O102" s="60" t="str">
        <f>IF(L102="","",LOOKUP(IF(L102-DATEVALUE(YEAR(L102)&amp;"/"&amp;"4/2")&lt;0,IF(MONTH($M$1)&lt;4,YEAR($M$1)-YEAR(L102),YEAR($M$1)-YEAR(L102)+1),IF(MONTH($M$1)&lt;4,YEAR($M$1)-YEAR(L102)-1,YEAR($M$1)-YEAR(L102))),'1階級番号'!$A:$A,'1階級番号'!$B:$B))</f>
        <v/>
      </c>
      <c r="P102" s="61" t="str">
        <f t="shared" si="3"/>
        <v/>
      </c>
      <c r="Q102" s="45" t="e">
        <f>VLOOKUP(F102,'1階級番号'!$D:$L,3,FALSE)</f>
        <v>#N/A</v>
      </c>
      <c r="R102" s="46" t="e">
        <f>VLOOKUP(F102,'1階級番号'!$D:$L,4,FALSE)</f>
        <v>#N/A</v>
      </c>
      <c r="S102" s="46" t="e">
        <f>VLOOKUP(F102,'1階級番号'!$D:$L,5,FALSE)</f>
        <v>#N/A</v>
      </c>
      <c r="T102" s="46" t="e">
        <f>VLOOKUP(F102,'1階級番号'!$D:$L,6,FALSE)</f>
        <v>#N/A</v>
      </c>
      <c r="U102" s="46" t="e">
        <f>VLOOKUP(F102,'1階級番号'!$D:$L,7,FALSE)</f>
        <v>#N/A</v>
      </c>
      <c r="V102" s="46" t="e">
        <f>VLOOKUP(F102,'1階級番号'!$D:$L,8,FALSE)</f>
        <v>#N/A</v>
      </c>
      <c r="W102" s="46" t="e">
        <f>VLOOKUP(F102,'1階級番号'!$D:$L,9,FALSE)</f>
        <v>#N/A</v>
      </c>
    </row>
    <row r="103" spans="1:23" s="4" customFormat="1" ht="24.95" customHeight="1" x14ac:dyDescent="0.15">
      <c r="A103" s="57">
        <v>89</v>
      </c>
      <c r="B103" s="58">
        <f t="shared" si="2"/>
        <v>0</v>
      </c>
      <c r="C103" s="58" t="e">
        <f>#REF!</f>
        <v>#REF!</v>
      </c>
      <c r="D103" s="59" t="str">
        <f>IF(F103="","",VLOOKUP(B103,'1階級番号'!$D:$E,2,FALSE))</f>
        <v/>
      </c>
      <c r="E103" s="5"/>
      <c r="F103" s="6"/>
      <c r="G103" s="6"/>
      <c r="H103" s="7"/>
      <c r="I103" s="7"/>
      <c r="J103" s="7"/>
      <c r="K103" s="6"/>
      <c r="L103" s="6"/>
      <c r="M103" s="16"/>
      <c r="N103" s="8"/>
      <c r="O103" s="60" t="str">
        <f>IF(L103="","",LOOKUP(IF(L103-DATEVALUE(YEAR(L103)&amp;"/"&amp;"4/2")&lt;0,IF(MONTH($M$1)&lt;4,YEAR($M$1)-YEAR(L103),YEAR($M$1)-YEAR(L103)+1),IF(MONTH($M$1)&lt;4,YEAR($M$1)-YEAR(L103)-1,YEAR($M$1)-YEAR(L103))),'1階級番号'!$A:$A,'1階級番号'!$B:$B))</f>
        <v/>
      </c>
      <c r="P103" s="61" t="str">
        <f t="shared" si="3"/>
        <v/>
      </c>
      <c r="Q103" s="45" t="e">
        <f>VLOOKUP(F103,'1階級番号'!$D:$L,3,FALSE)</f>
        <v>#N/A</v>
      </c>
      <c r="R103" s="46" t="e">
        <f>VLOOKUP(F103,'1階級番号'!$D:$L,4,FALSE)</f>
        <v>#N/A</v>
      </c>
      <c r="S103" s="46" t="e">
        <f>VLOOKUP(F103,'1階級番号'!$D:$L,5,FALSE)</f>
        <v>#N/A</v>
      </c>
      <c r="T103" s="46" t="e">
        <f>VLOOKUP(F103,'1階級番号'!$D:$L,6,FALSE)</f>
        <v>#N/A</v>
      </c>
      <c r="U103" s="46" t="e">
        <f>VLOOKUP(F103,'1階級番号'!$D:$L,7,FALSE)</f>
        <v>#N/A</v>
      </c>
      <c r="V103" s="46" t="e">
        <f>VLOOKUP(F103,'1階級番号'!$D:$L,8,FALSE)</f>
        <v>#N/A</v>
      </c>
      <c r="W103" s="46" t="e">
        <f>VLOOKUP(F103,'1階級番号'!$D:$L,9,FALSE)</f>
        <v>#N/A</v>
      </c>
    </row>
    <row r="104" spans="1:23" s="4" customFormat="1" ht="24.95" customHeight="1" x14ac:dyDescent="0.15">
      <c r="A104" s="57">
        <v>90</v>
      </c>
      <c r="B104" s="58">
        <f t="shared" si="2"/>
        <v>0</v>
      </c>
      <c r="C104" s="58" t="e">
        <f>#REF!</f>
        <v>#REF!</v>
      </c>
      <c r="D104" s="59" t="str">
        <f>IF(F104="","",VLOOKUP(B104,'1階級番号'!$D:$E,2,FALSE))</f>
        <v/>
      </c>
      <c r="E104" s="5"/>
      <c r="F104" s="6"/>
      <c r="G104" s="6"/>
      <c r="H104" s="7"/>
      <c r="I104" s="7"/>
      <c r="J104" s="7"/>
      <c r="K104" s="6"/>
      <c r="L104" s="6"/>
      <c r="M104" s="16"/>
      <c r="N104" s="8"/>
      <c r="O104" s="60" t="str">
        <f>IF(L104="","",LOOKUP(IF(L104-DATEVALUE(YEAR(L104)&amp;"/"&amp;"4/2")&lt;0,IF(MONTH($M$1)&lt;4,YEAR($M$1)-YEAR(L104),YEAR($M$1)-YEAR(L104)+1),IF(MONTH($M$1)&lt;4,YEAR($M$1)-YEAR(L104)-1,YEAR($M$1)-YEAR(L104))),'1階級番号'!$A:$A,'1階級番号'!$B:$B))</f>
        <v/>
      </c>
      <c r="P104" s="61" t="str">
        <f t="shared" si="3"/>
        <v/>
      </c>
      <c r="Q104" s="45" t="e">
        <f>VLOOKUP(F104,'1階級番号'!$D:$L,3,FALSE)</f>
        <v>#N/A</v>
      </c>
      <c r="R104" s="46" t="e">
        <f>VLOOKUP(F104,'1階級番号'!$D:$L,4,FALSE)</f>
        <v>#N/A</v>
      </c>
      <c r="S104" s="46" t="e">
        <f>VLOOKUP(F104,'1階級番号'!$D:$L,5,FALSE)</f>
        <v>#N/A</v>
      </c>
      <c r="T104" s="46" t="e">
        <f>VLOOKUP(F104,'1階級番号'!$D:$L,6,FALSE)</f>
        <v>#N/A</v>
      </c>
      <c r="U104" s="46" t="e">
        <f>VLOOKUP(F104,'1階級番号'!$D:$L,7,FALSE)</f>
        <v>#N/A</v>
      </c>
      <c r="V104" s="46" t="e">
        <f>VLOOKUP(F104,'1階級番号'!$D:$L,8,FALSE)</f>
        <v>#N/A</v>
      </c>
      <c r="W104" s="46" t="e">
        <f>VLOOKUP(F104,'1階級番号'!$D:$L,9,FALSE)</f>
        <v>#N/A</v>
      </c>
    </row>
    <row r="105" spans="1:23" s="4" customFormat="1" ht="24.95" customHeight="1" x14ac:dyDescent="0.15">
      <c r="A105" s="57">
        <v>91</v>
      </c>
      <c r="B105" s="58">
        <f t="shared" si="2"/>
        <v>0</v>
      </c>
      <c r="C105" s="58" t="e">
        <f>#REF!</f>
        <v>#REF!</v>
      </c>
      <c r="D105" s="59" t="str">
        <f>IF(F105="","",VLOOKUP(B105,'1階級番号'!$D:$E,2,FALSE))</f>
        <v/>
      </c>
      <c r="E105" s="5"/>
      <c r="F105" s="6"/>
      <c r="G105" s="6"/>
      <c r="H105" s="7"/>
      <c r="I105" s="7"/>
      <c r="J105" s="7"/>
      <c r="K105" s="6"/>
      <c r="L105" s="6"/>
      <c r="M105" s="16"/>
      <c r="N105" s="8"/>
      <c r="O105" s="60" t="str">
        <f>IF(L105="","",LOOKUP(IF(L105-DATEVALUE(YEAR(L105)&amp;"/"&amp;"4/2")&lt;0,IF(MONTH($M$1)&lt;4,YEAR($M$1)-YEAR(L105),YEAR($M$1)-YEAR(L105)+1),IF(MONTH($M$1)&lt;4,YEAR($M$1)-YEAR(L105)-1,YEAR($M$1)-YEAR(L105))),'1階級番号'!$A:$A,'1階級番号'!$B:$B))</f>
        <v/>
      </c>
      <c r="P105" s="61" t="str">
        <f t="shared" si="3"/>
        <v/>
      </c>
      <c r="Q105" s="45" t="e">
        <f>VLOOKUP(F105,'1階級番号'!$D:$L,3,FALSE)</f>
        <v>#N/A</v>
      </c>
      <c r="R105" s="46" t="e">
        <f>VLOOKUP(F105,'1階級番号'!$D:$L,4,FALSE)</f>
        <v>#N/A</v>
      </c>
      <c r="S105" s="46" t="e">
        <f>VLOOKUP(F105,'1階級番号'!$D:$L,5,FALSE)</f>
        <v>#N/A</v>
      </c>
      <c r="T105" s="46" t="e">
        <f>VLOOKUP(F105,'1階級番号'!$D:$L,6,FALSE)</f>
        <v>#N/A</v>
      </c>
      <c r="U105" s="46" t="e">
        <f>VLOOKUP(F105,'1階級番号'!$D:$L,7,FALSE)</f>
        <v>#N/A</v>
      </c>
      <c r="V105" s="46" t="e">
        <f>VLOOKUP(F105,'1階級番号'!$D:$L,8,FALSE)</f>
        <v>#N/A</v>
      </c>
      <c r="W105" s="46" t="e">
        <f>VLOOKUP(F105,'1階級番号'!$D:$L,9,FALSE)</f>
        <v>#N/A</v>
      </c>
    </row>
    <row r="106" spans="1:23" s="4" customFormat="1" ht="24.95" customHeight="1" x14ac:dyDescent="0.15">
      <c r="A106" s="57">
        <v>92</v>
      </c>
      <c r="B106" s="58">
        <f t="shared" si="2"/>
        <v>0</v>
      </c>
      <c r="C106" s="58" t="e">
        <f>#REF!</f>
        <v>#REF!</v>
      </c>
      <c r="D106" s="59" t="str">
        <f>IF(F106="","",VLOOKUP(B106,'1階級番号'!$D:$E,2,FALSE))</f>
        <v/>
      </c>
      <c r="E106" s="5"/>
      <c r="F106" s="6"/>
      <c r="G106" s="6"/>
      <c r="H106" s="7"/>
      <c r="I106" s="7"/>
      <c r="J106" s="7"/>
      <c r="K106" s="6"/>
      <c r="L106" s="6"/>
      <c r="M106" s="16"/>
      <c r="N106" s="8"/>
      <c r="O106" s="60" t="str">
        <f>IF(L106="","",LOOKUP(IF(L106-DATEVALUE(YEAR(L106)&amp;"/"&amp;"4/2")&lt;0,IF(MONTH($M$1)&lt;4,YEAR($M$1)-YEAR(L106),YEAR($M$1)-YEAR(L106)+1),IF(MONTH($M$1)&lt;4,YEAR($M$1)-YEAR(L106)-1,YEAR($M$1)-YEAR(L106))),'1階級番号'!$A:$A,'1階級番号'!$B:$B))</f>
        <v/>
      </c>
      <c r="P106" s="61" t="str">
        <f t="shared" si="3"/>
        <v/>
      </c>
      <c r="Q106" s="45" t="e">
        <f>VLOOKUP(F106,'1階級番号'!$D:$L,3,FALSE)</f>
        <v>#N/A</v>
      </c>
      <c r="R106" s="46" t="e">
        <f>VLOOKUP(F106,'1階級番号'!$D:$L,4,FALSE)</f>
        <v>#N/A</v>
      </c>
      <c r="S106" s="46" t="e">
        <f>VLOOKUP(F106,'1階級番号'!$D:$L,5,FALSE)</f>
        <v>#N/A</v>
      </c>
      <c r="T106" s="46" t="e">
        <f>VLOOKUP(F106,'1階級番号'!$D:$L,6,FALSE)</f>
        <v>#N/A</v>
      </c>
      <c r="U106" s="46" t="e">
        <f>VLOOKUP(F106,'1階級番号'!$D:$L,7,FALSE)</f>
        <v>#N/A</v>
      </c>
      <c r="V106" s="46" t="e">
        <f>VLOOKUP(F106,'1階級番号'!$D:$L,8,FALSE)</f>
        <v>#N/A</v>
      </c>
      <c r="W106" s="46" t="e">
        <f>VLOOKUP(F106,'1階級番号'!$D:$L,9,FALSE)</f>
        <v>#N/A</v>
      </c>
    </row>
    <row r="107" spans="1:23" s="4" customFormat="1" ht="24.95" customHeight="1" x14ac:dyDescent="0.15">
      <c r="A107" s="57">
        <v>93</v>
      </c>
      <c r="B107" s="58">
        <f t="shared" si="2"/>
        <v>0</v>
      </c>
      <c r="C107" s="58" t="e">
        <f>#REF!</f>
        <v>#REF!</v>
      </c>
      <c r="D107" s="59" t="str">
        <f>IF(F107="","",VLOOKUP(B107,'1階級番号'!$D:$E,2,FALSE))</f>
        <v/>
      </c>
      <c r="E107" s="5"/>
      <c r="F107" s="6"/>
      <c r="G107" s="6"/>
      <c r="H107" s="7"/>
      <c r="I107" s="7"/>
      <c r="J107" s="7"/>
      <c r="K107" s="6"/>
      <c r="L107" s="6"/>
      <c r="M107" s="16"/>
      <c r="N107" s="8"/>
      <c r="O107" s="60" t="str">
        <f>IF(L107="","",LOOKUP(IF(L107-DATEVALUE(YEAR(L107)&amp;"/"&amp;"4/2")&lt;0,IF(MONTH($M$1)&lt;4,YEAR($M$1)-YEAR(L107),YEAR($M$1)-YEAR(L107)+1),IF(MONTH($M$1)&lt;4,YEAR($M$1)-YEAR(L107)-1,YEAR($M$1)-YEAR(L107))),'1階級番号'!$A:$A,'1階級番号'!$B:$B))</f>
        <v/>
      </c>
      <c r="P107" s="61" t="str">
        <f t="shared" si="3"/>
        <v/>
      </c>
      <c r="Q107" s="45" t="e">
        <f>VLOOKUP(F107,'1階級番号'!$D:$L,3,FALSE)</f>
        <v>#N/A</v>
      </c>
      <c r="R107" s="46" t="e">
        <f>VLOOKUP(F107,'1階級番号'!$D:$L,4,FALSE)</f>
        <v>#N/A</v>
      </c>
      <c r="S107" s="46" t="e">
        <f>VLOOKUP(F107,'1階級番号'!$D:$L,5,FALSE)</f>
        <v>#N/A</v>
      </c>
      <c r="T107" s="46" t="e">
        <f>VLOOKUP(F107,'1階級番号'!$D:$L,6,FALSE)</f>
        <v>#N/A</v>
      </c>
      <c r="U107" s="46" t="e">
        <f>VLOOKUP(F107,'1階級番号'!$D:$L,7,FALSE)</f>
        <v>#N/A</v>
      </c>
      <c r="V107" s="46" t="e">
        <f>VLOOKUP(F107,'1階級番号'!$D:$L,8,FALSE)</f>
        <v>#N/A</v>
      </c>
      <c r="W107" s="46" t="e">
        <f>VLOOKUP(F107,'1階級番号'!$D:$L,9,FALSE)</f>
        <v>#N/A</v>
      </c>
    </row>
    <row r="108" spans="1:23" s="4" customFormat="1" ht="24.95" customHeight="1" x14ac:dyDescent="0.15">
      <c r="A108" s="57">
        <v>94</v>
      </c>
      <c r="B108" s="58">
        <f t="shared" si="2"/>
        <v>0</v>
      </c>
      <c r="C108" s="58" t="e">
        <f>#REF!</f>
        <v>#REF!</v>
      </c>
      <c r="D108" s="59" t="str">
        <f>IF(F108="","",VLOOKUP(B108,'1階級番号'!$D:$E,2,FALSE))</f>
        <v/>
      </c>
      <c r="E108" s="5"/>
      <c r="F108" s="6"/>
      <c r="G108" s="6"/>
      <c r="H108" s="7"/>
      <c r="I108" s="7"/>
      <c r="J108" s="7"/>
      <c r="K108" s="6"/>
      <c r="L108" s="6"/>
      <c r="M108" s="16"/>
      <c r="N108" s="8"/>
      <c r="O108" s="60" t="str">
        <f>IF(L108="","",LOOKUP(IF(L108-DATEVALUE(YEAR(L108)&amp;"/"&amp;"4/2")&lt;0,IF(MONTH($M$1)&lt;4,YEAR($M$1)-YEAR(L108),YEAR($M$1)-YEAR(L108)+1),IF(MONTH($M$1)&lt;4,YEAR($M$1)-YEAR(L108)-1,YEAR($M$1)-YEAR(L108))),'1階級番号'!$A:$A,'1階級番号'!$B:$B))</f>
        <v/>
      </c>
      <c r="P108" s="61" t="str">
        <f t="shared" si="3"/>
        <v/>
      </c>
      <c r="Q108" s="45" t="e">
        <f>VLOOKUP(F108,'1階級番号'!$D:$L,3,FALSE)</f>
        <v>#N/A</v>
      </c>
      <c r="R108" s="46" t="e">
        <f>VLOOKUP(F108,'1階級番号'!$D:$L,4,FALSE)</f>
        <v>#N/A</v>
      </c>
      <c r="S108" s="46" t="e">
        <f>VLOOKUP(F108,'1階級番号'!$D:$L,5,FALSE)</f>
        <v>#N/A</v>
      </c>
      <c r="T108" s="46" t="e">
        <f>VLOOKUP(F108,'1階級番号'!$D:$L,6,FALSE)</f>
        <v>#N/A</v>
      </c>
      <c r="U108" s="46" t="e">
        <f>VLOOKUP(F108,'1階級番号'!$D:$L,7,FALSE)</f>
        <v>#N/A</v>
      </c>
      <c r="V108" s="46" t="e">
        <f>VLOOKUP(F108,'1階級番号'!$D:$L,8,FALSE)</f>
        <v>#N/A</v>
      </c>
      <c r="W108" s="46" t="e">
        <f>VLOOKUP(F108,'1階級番号'!$D:$L,9,FALSE)</f>
        <v>#N/A</v>
      </c>
    </row>
    <row r="109" spans="1:23" s="4" customFormat="1" ht="24.95" customHeight="1" x14ac:dyDescent="0.15">
      <c r="A109" s="57">
        <v>95</v>
      </c>
      <c r="B109" s="58">
        <f t="shared" si="2"/>
        <v>0</v>
      </c>
      <c r="C109" s="58" t="e">
        <f>#REF!</f>
        <v>#REF!</v>
      </c>
      <c r="D109" s="59" t="str">
        <f>IF(F109="","",VLOOKUP(B109,'1階級番号'!$D:$E,2,FALSE))</f>
        <v/>
      </c>
      <c r="E109" s="5"/>
      <c r="F109" s="6"/>
      <c r="G109" s="6"/>
      <c r="H109" s="7"/>
      <c r="I109" s="7"/>
      <c r="J109" s="7"/>
      <c r="K109" s="6"/>
      <c r="L109" s="6"/>
      <c r="M109" s="16"/>
      <c r="N109" s="8"/>
      <c r="O109" s="60" t="str">
        <f>IF(L109="","",LOOKUP(IF(L109-DATEVALUE(YEAR(L109)&amp;"/"&amp;"4/2")&lt;0,IF(MONTH($M$1)&lt;4,YEAR($M$1)-YEAR(L109),YEAR($M$1)-YEAR(L109)+1),IF(MONTH($M$1)&lt;4,YEAR($M$1)-YEAR(L109)-1,YEAR($M$1)-YEAR(L109))),'1階級番号'!$A:$A,'1階級番号'!$B:$B))</f>
        <v/>
      </c>
      <c r="P109" s="61" t="str">
        <f t="shared" si="3"/>
        <v/>
      </c>
      <c r="Q109" s="45" t="e">
        <f>VLOOKUP(F109,'1階級番号'!$D:$L,3,FALSE)</f>
        <v>#N/A</v>
      </c>
      <c r="R109" s="46" t="e">
        <f>VLOOKUP(F109,'1階級番号'!$D:$L,4,FALSE)</f>
        <v>#N/A</v>
      </c>
      <c r="S109" s="46" t="e">
        <f>VLOOKUP(F109,'1階級番号'!$D:$L,5,FALSE)</f>
        <v>#N/A</v>
      </c>
      <c r="T109" s="46" t="e">
        <f>VLOOKUP(F109,'1階級番号'!$D:$L,6,FALSE)</f>
        <v>#N/A</v>
      </c>
      <c r="U109" s="46" t="e">
        <f>VLOOKUP(F109,'1階級番号'!$D:$L,7,FALSE)</f>
        <v>#N/A</v>
      </c>
      <c r="V109" s="46" t="e">
        <f>VLOOKUP(F109,'1階級番号'!$D:$L,8,FALSE)</f>
        <v>#N/A</v>
      </c>
      <c r="W109" s="46" t="e">
        <f>VLOOKUP(F109,'1階級番号'!$D:$L,9,FALSE)</f>
        <v>#N/A</v>
      </c>
    </row>
    <row r="110" spans="1:23" s="4" customFormat="1" ht="24.95" customHeight="1" x14ac:dyDescent="0.15">
      <c r="A110" s="57">
        <v>96</v>
      </c>
      <c r="B110" s="58">
        <f t="shared" si="2"/>
        <v>0</v>
      </c>
      <c r="C110" s="58" t="e">
        <f>#REF!</f>
        <v>#REF!</v>
      </c>
      <c r="D110" s="59" t="str">
        <f>IF(F110="","",VLOOKUP(B110,'1階級番号'!$D:$E,2,FALSE))</f>
        <v/>
      </c>
      <c r="E110" s="5"/>
      <c r="F110" s="6"/>
      <c r="G110" s="6"/>
      <c r="H110" s="7"/>
      <c r="I110" s="7"/>
      <c r="J110" s="7"/>
      <c r="K110" s="6"/>
      <c r="L110" s="6"/>
      <c r="M110" s="16"/>
      <c r="N110" s="8"/>
      <c r="O110" s="60" t="str">
        <f>IF(L110="","",LOOKUP(IF(L110-DATEVALUE(YEAR(L110)&amp;"/"&amp;"4/2")&lt;0,IF(MONTH($M$1)&lt;4,YEAR($M$1)-YEAR(L110),YEAR($M$1)-YEAR(L110)+1),IF(MONTH($M$1)&lt;4,YEAR($M$1)-YEAR(L110)-1,YEAR($M$1)-YEAR(L110))),'1階級番号'!$A:$A,'1階級番号'!$B:$B))</f>
        <v/>
      </c>
      <c r="P110" s="61" t="str">
        <f t="shared" si="3"/>
        <v/>
      </c>
      <c r="Q110" s="45" t="e">
        <f>VLOOKUP(F110,'1階級番号'!$D:$L,3,FALSE)</f>
        <v>#N/A</v>
      </c>
      <c r="R110" s="46" t="e">
        <f>VLOOKUP(F110,'1階級番号'!$D:$L,4,FALSE)</f>
        <v>#N/A</v>
      </c>
      <c r="S110" s="46" t="e">
        <f>VLOOKUP(F110,'1階級番号'!$D:$L,5,FALSE)</f>
        <v>#N/A</v>
      </c>
      <c r="T110" s="46" t="e">
        <f>VLOOKUP(F110,'1階級番号'!$D:$L,6,FALSE)</f>
        <v>#N/A</v>
      </c>
      <c r="U110" s="46" t="e">
        <f>VLOOKUP(F110,'1階級番号'!$D:$L,7,FALSE)</f>
        <v>#N/A</v>
      </c>
      <c r="V110" s="46" t="e">
        <f>VLOOKUP(F110,'1階級番号'!$D:$L,8,FALSE)</f>
        <v>#N/A</v>
      </c>
      <c r="W110" s="46" t="e">
        <f>VLOOKUP(F110,'1階級番号'!$D:$L,9,FALSE)</f>
        <v>#N/A</v>
      </c>
    </row>
    <row r="111" spans="1:23" s="4" customFormat="1" ht="24.95" customHeight="1" x14ac:dyDescent="0.15">
      <c r="A111" s="57">
        <v>97</v>
      </c>
      <c r="B111" s="58">
        <f t="shared" si="2"/>
        <v>0</v>
      </c>
      <c r="C111" s="58" t="e">
        <f>#REF!</f>
        <v>#REF!</v>
      </c>
      <c r="D111" s="59" t="str">
        <f>IF(F111="","",VLOOKUP(B111,'1階級番号'!$D:$E,2,FALSE))</f>
        <v/>
      </c>
      <c r="E111" s="5"/>
      <c r="F111" s="6"/>
      <c r="G111" s="6"/>
      <c r="H111" s="7"/>
      <c r="I111" s="7"/>
      <c r="J111" s="7"/>
      <c r="K111" s="6"/>
      <c r="L111" s="6"/>
      <c r="M111" s="16"/>
      <c r="N111" s="8"/>
      <c r="O111" s="60" t="str">
        <f>IF(L111="","",LOOKUP(IF(L111-DATEVALUE(YEAR(L111)&amp;"/"&amp;"4/2")&lt;0,IF(MONTH($M$1)&lt;4,YEAR($M$1)-YEAR(L111),YEAR($M$1)-YEAR(L111)+1),IF(MONTH($M$1)&lt;4,YEAR($M$1)-YEAR(L111)-1,YEAR($M$1)-YEAR(L111))),'1階級番号'!$A:$A,'1階級番号'!$B:$B))</f>
        <v/>
      </c>
      <c r="P111" s="61" t="str">
        <f t="shared" si="3"/>
        <v/>
      </c>
      <c r="Q111" s="45" t="e">
        <f>VLOOKUP(F111,'1階級番号'!$D:$L,3,FALSE)</f>
        <v>#N/A</v>
      </c>
      <c r="R111" s="46" t="e">
        <f>VLOOKUP(F111,'1階級番号'!$D:$L,4,FALSE)</f>
        <v>#N/A</v>
      </c>
      <c r="S111" s="46" t="e">
        <f>VLOOKUP(F111,'1階級番号'!$D:$L,5,FALSE)</f>
        <v>#N/A</v>
      </c>
      <c r="T111" s="46" t="e">
        <f>VLOOKUP(F111,'1階級番号'!$D:$L,6,FALSE)</f>
        <v>#N/A</v>
      </c>
      <c r="U111" s="46" t="e">
        <f>VLOOKUP(F111,'1階級番号'!$D:$L,7,FALSE)</f>
        <v>#N/A</v>
      </c>
      <c r="V111" s="46" t="e">
        <f>VLOOKUP(F111,'1階級番号'!$D:$L,8,FALSE)</f>
        <v>#N/A</v>
      </c>
      <c r="W111" s="46" t="e">
        <f>VLOOKUP(F111,'1階級番号'!$D:$L,9,FALSE)</f>
        <v>#N/A</v>
      </c>
    </row>
    <row r="112" spans="1:23" s="4" customFormat="1" ht="24.95" customHeight="1" x14ac:dyDescent="0.15">
      <c r="A112" s="57">
        <v>98</v>
      </c>
      <c r="B112" s="58">
        <f t="shared" si="2"/>
        <v>0</v>
      </c>
      <c r="C112" s="58" t="e">
        <f>#REF!</f>
        <v>#REF!</v>
      </c>
      <c r="D112" s="59" t="str">
        <f>IF(F112="","",VLOOKUP(B112,'1階級番号'!$D:$E,2,FALSE))</f>
        <v/>
      </c>
      <c r="E112" s="5"/>
      <c r="F112" s="6"/>
      <c r="G112" s="6"/>
      <c r="H112" s="7"/>
      <c r="I112" s="7"/>
      <c r="J112" s="7"/>
      <c r="K112" s="6"/>
      <c r="L112" s="6"/>
      <c r="M112" s="16"/>
      <c r="N112" s="8"/>
      <c r="O112" s="60" t="str">
        <f>IF(L112="","",LOOKUP(IF(L112-DATEVALUE(YEAR(L112)&amp;"/"&amp;"4/2")&lt;0,IF(MONTH($M$1)&lt;4,YEAR($M$1)-YEAR(L112),YEAR($M$1)-YEAR(L112)+1),IF(MONTH($M$1)&lt;4,YEAR($M$1)-YEAR(L112)-1,YEAR($M$1)-YEAR(L112))),'1階級番号'!$A:$A,'1階級番号'!$B:$B))</f>
        <v/>
      </c>
      <c r="P112" s="61" t="str">
        <f t="shared" si="3"/>
        <v/>
      </c>
      <c r="Q112" s="45" t="e">
        <f>VLOOKUP(F112,'1階級番号'!$D:$L,3,FALSE)</f>
        <v>#N/A</v>
      </c>
      <c r="R112" s="46" t="e">
        <f>VLOOKUP(F112,'1階級番号'!$D:$L,4,FALSE)</f>
        <v>#N/A</v>
      </c>
      <c r="S112" s="46" t="e">
        <f>VLOOKUP(F112,'1階級番号'!$D:$L,5,FALSE)</f>
        <v>#N/A</v>
      </c>
      <c r="T112" s="46" t="e">
        <f>VLOOKUP(F112,'1階級番号'!$D:$L,6,FALSE)</f>
        <v>#N/A</v>
      </c>
      <c r="U112" s="46" t="e">
        <f>VLOOKUP(F112,'1階級番号'!$D:$L,7,FALSE)</f>
        <v>#N/A</v>
      </c>
      <c r="V112" s="46" t="e">
        <f>VLOOKUP(F112,'1階級番号'!$D:$L,8,FALSE)</f>
        <v>#N/A</v>
      </c>
      <c r="W112" s="46" t="e">
        <f>VLOOKUP(F112,'1階級番号'!$D:$L,9,FALSE)</f>
        <v>#N/A</v>
      </c>
    </row>
    <row r="113" spans="1:23" s="4" customFormat="1" ht="24.95" customHeight="1" x14ac:dyDescent="0.15">
      <c r="A113" s="57">
        <v>99</v>
      </c>
      <c r="B113" s="58">
        <f t="shared" si="2"/>
        <v>0</v>
      </c>
      <c r="C113" s="58" t="e">
        <f>#REF!</f>
        <v>#REF!</v>
      </c>
      <c r="D113" s="59" t="str">
        <f>IF(F113="","",VLOOKUP(B113,'1階級番号'!$D:$E,2,FALSE))</f>
        <v/>
      </c>
      <c r="E113" s="5"/>
      <c r="F113" s="6"/>
      <c r="G113" s="6"/>
      <c r="H113" s="7"/>
      <c r="I113" s="7"/>
      <c r="J113" s="7"/>
      <c r="K113" s="6"/>
      <c r="L113" s="6"/>
      <c r="M113" s="16"/>
      <c r="N113" s="8"/>
      <c r="O113" s="60" t="str">
        <f>IF(L113="","",LOOKUP(IF(L113-DATEVALUE(YEAR(L113)&amp;"/"&amp;"4/2")&lt;0,IF(MONTH($M$1)&lt;4,YEAR($M$1)-YEAR(L113),YEAR($M$1)-YEAR(L113)+1),IF(MONTH($M$1)&lt;4,YEAR($M$1)-YEAR(L113)-1,YEAR($M$1)-YEAR(L113))),'1階級番号'!$A:$A,'1階級番号'!$B:$B))</f>
        <v/>
      </c>
      <c r="P113" s="61" t="str">
        <f t="shared" si="3"/>
        <v/>
      </c>
      <c r="Q113" s="45" t="e">
        <f>VLOOKUP(F113,'1階級番号'!$D:$L,3,FALSE)</f>
        <v>#N/A</v>
      </c>
      <c r="R113" s="46" t="e">
        <f>VLOOKUP(F113,'1階級番号'!$D:$L,4,FALSE)</f>
        <v>#N/A</v>
      </c>
      <c r="S113" s="46" t="e">
        <f>VLOOKUP(F113,'1階級番号'!$D:$L,5,FALSE)</f>
        <v>#N/A</v>
      </c>
      <c r="T113" s="46" t="e">
        <f>VLOOKUP(F113,'1階級番号'!$D:$L,6,FALSE)</f>
        <v>#N/A</v>
      </c>
      <c r="U113" s="46" t="e">
        <f>VLOOKUP(F113,'1階級番号'!$D:$L,7,FALSE)</f>
        <v>#N/A</v>
      </c>
      <c r="V113" s="46" t="e">
        <f>VLOOKUP(F113,'1階級番号'!$D:$L,8,FALSE)</f>
        <v>#N/A</v>
      </c>
      <c r="W113" s="46" t="e">
        <f>VLOOKUP(F113,'1階級番号'!$D:$L,9,FALSE)</f>
        <v>#N/A</v>
      </c>
    </row>
    <row r="114" spans="1:23" s="4" customFormat="1" ht="24.95" customHeight="1" x14ac:dyDescent="0.15">
      <c r="A114" s="57">
        <v>100</v>
      </c>
      <c r="B114" s="58">
        <f t="shared" si="2"/>
        <v>0</v>
      </c>
      <c r="C114" s="58" t="e">
        <f>#REF!</f>
        <v>#REF!</v>
      </c>
      <c r="D114" s="59" t="str">
        <f>IF(F114="","",VLOOKUP(B114,'1階級番号'!$D:$E,2,FALSE))</f>
        <v/>
      </c>
      <c r="E114" s="5"/>
      <c r="F114" s="6"/>
      <c r="G114" s="6"/>
      <c r="H114" s="7"/>
      <c r="I114" s="7"/>
      <c r="J114" s="7"/>
      <c r="K114" s="6"/>
      <c r="L114" s="6"/>
      <c r="M114" s="16"/>
      <c r="N114" s="8"/>
      <c r="O114" s="60" t="str">
        <f>IF(L114="","",LOOKUP(IF(L114-DATEVALUE(YEAR(L114)&amp;"/"&amp;"4/2")&lt;0,IF(MONTH($M$1)&lt;4,YEAR($M$1)-YEAR(L114),YEAR($M$1)-YEAR(L114)+1),IF(MONTH($M$1)&lt;4,YEAR($M$1)-YEAR(L114)-1,YEAR($M$1)-YEAR(L114))),'1階級番号'!$A:$A,'1階級番号'!$B:$B))</f>
        <v/>
      </c>
      <c r="P114" s="61" t="str">
        <f t="shared" si="3"/>
        <v/>
      </c>
      <c r="Q114" s="45" t="e">
        <f>VLOOKUP(F114,'1階級番号'!$D:$L,3,FALSE)</f>
        <v>#N/A</v>
      </c>
      <c r="R114" s="46" t="e">
        <f>VLOOKUP(F114,'1階級番号'!$D:$L,4,FALSE)</f>
        <v>#N/A</v>
      </c>
      <c r="S114" s="46" t="e">
        <f>VLOOKUP(F114,'1階級番号'!$D:$L,5,FALSE)</f>
        <v>#N/A</v>
      </c>
      <c r="T114" s="46" t="e">
        <f>VLOOKUP(F114,'1階級番号'!$D:$L,6,FALSE)</f>
        <v>#N/A</v>
      </c>
      <c r="U114" s="46" t="e">
        <f>VLOOKUP(F114,'1階級番号'!$D:$L,7,FALSE)</f>
        <v>#N/A</v>
      </c>
      <c r="V114" s="46" t="e">
        <f>VLOOKUP(F114,'1階級番号'!$D:$L,8,FALSE)</f>
        <v>#N/A</v>
      </c>
      <c r="W114" s="46" t="e">
        <f>VLOOKUP(F114,'1階級番号'!$D:$L,9,FALSE)</f>
        <v>#N/A</v>
      </c>
    </row>
    <row r="115" spans="1:23" s="4" customFormat="1" ht="24.95" customHeight="1" x14ac:dyDescent="0.15">
      <c r="A115" s="57">
        <v>101</v>
      </c>
      <c r="B115" s="58">
        <f t="shared" si="2"/>
        <v>0</v>
      </c>
      <c r="C115" s="58" t="e">
        <f>#REF!</f>
        <v>#REF!</v>
      </c>
      <c r="D115" s="59" t="str">
        <f>IF(F115="","",VLOOKUP(B115,'1階級番号'!$D:$E,2,FALSE))</f>
        <v/>
      </c>
      <c r="E115" s="5"/>
      <c r="F115" s="6"/>
      <c r="G115" s="6"/>
      <c r="H115" s="7"/>
      <c r="I115" s="7"/>
      <c r="J115" s="7"/>
      <c r="K115" s="6"/>
      <c r="L115" s="6"/>
      <c r="M115" s="16"/>
      <c r="N115" s="8"/>
      <c r="O115" s="60" t="str">
        <f>IF(L115="","",LOOKUP(IF(L115-DATEVALUE(YEAR(L115)&amp;"/"&amp;"4/2")&lt;0,IF(MONTH($M$1)&lt;4,YEAR($M$1)-YEAR(L115),YEAR($M$1)-YEAR(L115)+1),IF(MONTH($M$1)&lt;4,YEAR($M$1)-YEAR(L115)-1,YEAR($M$1)-YEAR(L115))),'1階級番号'!$A:$A,'1階級番号'!$B:$B))</f>
        <v/>
      </c>
      <c r="P115" s="61" t="str">
        <f t="shared" si="3"/>
        <v/>
      </c>
      <c r="Q115" s="45" t="e">
        <f>VLOOKUP(F115,'1階級番号'!$D:$L,3,FALSE)</f>
        <v>#N/A</v>
      </c>
      <c r="R115" s="46" t="e">
        <f>VLOOKUP(F115,'1階級番号'!$D:$L,4,FALSE)</f>
        <v>#N/A</v>
      </c>
      <c r="S115" s="46" t="e">
        <f>VLOOKUP(F115,'1階級番号'!$D:$L,5,FALSE)</f>
        <v>#N/A</v>
      </c>
      <c r="T115" s="46" t="e">
        <f>VLOOKUP(F115,'1階級番号'!$D:$L,6,FALSE)</f>
        <v>#N/A</v>
      </c>
      <c r="U115" s="46" t="e">
        <f>VLOOKUP(F115,'1階級番号'!$D:$L,7,FALSE)</f>
        <v>#N/A</v>
      </c>
      <c r="V115" s="46" t="e">
        <f>VLOOKUP(F115,'1階級番号'!$D:$L,8,FALSE)</f>
        <v>#N/A</v>
      </c>
      <c r="W115" s="46" t="e">
        <f>VLOOKUP(F115,'1階級番号'!$D:$L,9,FALSE)</f>
        <v>#N/A</v>
      </c>
    </row>
    <row r="116" spans="1:23" s="4" customFormat="1" ht="24.95" customHeight="1" x14ac:dyDescent="0.15">
      <c r="A116" s="57">
        <v>102</v>
      </c>
      <c r="B116" s="58">
        <f t="shared" si="2"/>
        <v>0</v>
      </c>
      <c r="C116" s="58" t="e">
        <f>#REF!</f>
        <v>#REF!</v>
      </c>
      <c r="D116" s="59" t="str">
        <f>IF(F116="","",VLOOKUP(B116,'1階級番号'!$D:$E,2,FALSE))</f>
        <v/>
      </c>
      <c r="E116" s="5"/>
      <c r="F116" s="6"/>
      <c r="G116" s="6"/>
      <c r="H116" s="7"/>
      <c r="I116" s="7"/>
      <c r="J116" s="7"/>
      <c r="K116" s="6"/>
      <c r="L116" s="6"/>
      <c r="M116" s="16"/>
      <c r="N116" s="8"/>
      <c r="O116" s="60" t="str">
        <f>IF(L116="","",LOOKUP(IF(L116-DATEVALUE(YEAR(L116)&amp;"/"&amp;"4/2")&lt;0,IF(MONTH($M$1)&lt;4,YEAR($M$1)-YEAR(L116),YEAR($M$1)-YEAR(L116)+1),IF(MONTH($M$1)&lt;4,YEAR($M$1)-YEAR(L116)-1,YEAR($M$1)-YEAR(L116))),'1階級番号'!$A:$A,'1階級番号'!$B:$B))</f>
        <v/>
      </c>
      <c r="P116" s="61" t="str">
        <f t="shared" si="3"/>
        <v/>
      </c>
      <c r="Q116" s="45" t="e">
        <f>VLOOKUP(F116,'1階級番号'!$D:$L,3,FALSE)</f>
        <v>#N/A</v>
      </c>
      <c r="R116" s="46" t="e">
        <f>VLOOKUP(F116,'1階級番号'!$D:$L,4,FALSE)</f>
        <v>#N/A</v>
      </c>
      <c r="S116" s="46" t="e">
        <f>VLOOKUP(F116,'1階級番号'!$D:$L,5,FALSE)</f>
        <v>#N/A</v>
      </c>
      <c r="T116" s="46" t="e">
        <f>VLOOKUP(F116,'1階級番号'!$D:$L,6,FALSE)</f>
        <v>#N/A</v>
      </c>
      <c r="U116" s="46" t="e">
        <f>VLOOKUP(F116,'1階級番号'!$D:$L,7,FALSE)</f>
        <v>#N/A</v>
      </c>
      <c r="V116" s="46" t="e">
        <f>VLOOKUP(F116,'1階級番号'!$D:$L,8,FALSE)</f>
        <v>#N/A</v>
      </c>
      <c r="W116" s="46" t="e">
        <f>VLOOKUP(F116,'1階級番号'!$D:$L,9,FALSE)</f>
        <v>#N/A</v>
      </c>
    </row>
    <row r="117" spans="1:23" s="4" customFormat="1" ht="24.95" customHeight="1" x14ac:dyDescent="0.15">
      <c r="A117" s="57">
        <v>103</v>
      </c>
      <c r="B117" s="58">
        <f t="shared" si="2"/>
        <v>0</v>
      </c>
      <c r="C117" s="58" t="e">
        <f>#REF!</f>
        <v>#REF!</v>
      </c>
      <c r="D117" s="59" t="str">
        <f>IF(F117="","",VLOOKUP(B117,'1階級番号'!$D:$E,2,FALSE))</f>
        <v/>
      </c>
      <c r="E117" s="5"/>
      <c r="F117" s="6"/>
      <c r="G117" s="6"/>
      <c r="H117" s="7"/>
      <c r="I117" s="7"/>
      <c r="J117" s="7"/>
      <c r="K117" s="6"/>
      <c r="L117" s="6"/>
      <c r="M117" s="16"/>
      <c r="N117" s="8"/>
      <c r="O117" s="60" t="str">
        <f>IF(L117="","",LOOKUP(IF(L117-DATEVALUE(YEAR(L117)&amp;"/"&amp;"4/2")&lt;0,IF(MONTH($M$1)&lt;4,YEAR($M$1)-YEAR(L117),YEAR($M$1)-YEAR(L117)+1),IF(MONTH($M$1)&lt;4,YEAR($M$1)-YEAR(L117)-1,YEAR($M$1)-YEAR(L117))),'1階級番号'!$A:$A,'1階級番号'!$B:$B))</f>
        <v/>
      </c>
      <c r="P117" s="61" t="str">
        <f t="shared" si="3"/>
        <v/>
      </c>
      <c r="Q117" s="45" t="e">
        <f>VLOOKUP(F117,'1階級番号'!$D:$L,3,FALSE)</f>
        <v>#N/A</v>
      </c>
      <c r="R117" s="46" t="e">
        <f>VLOOKUP(F117,'1階級番号'!$D:$L,4,FALSE)</f>
        <v>#N/A</v>
      </c>
      <c r="S117" s="46" t="e">
        <f>VLOOKUP(F117,'1階級番号'!$D:$L,5,FALSE)</f>
        <v>#N/A</v>
      </c>
      <c r="T117" s="46" t="e">
        <f>VLOOKUP(F117,'1階級番号'!$D:$L,6,FALSE)</f>
        <v>#N/A</v>
      </c>
      <c r="U117" s="46" t="e">
        <f>VLOOKUP(F117,'1階級番号'!$D:$L,7,FALSE)</f>
        <v>#N/A</v>
      </c>
      <c r="V117" s="46" t="e">
        <f>VLOOKUP(F117,'1階級番号'!$D:$L,8,FALSE)</f>
        <v>#N/A</v>
      </c>
      <c r="W117" s="46" t="e">
        <f>VLOOKUP(F117,'1階級番号'!$D:$L,9,FALSE)</f>
        <v>#N/A</v>
      </c>
    </row>
    <row r="118" spans="1:23" s="4" customFormat="1" ht="24.95" customHeight="1" x14ac:dyDescent="0.15">
      <c r="A118" s="57">
        <v>104</v>
      </c>
      <c r="B118" s="58">
        <f t="shared" si="2"/>
        <v>0</v>
      </c>
      <c r="C118" s="58" t="e">
        <f>#REF!</f>
        <v>#REF!</v>
      </c>
      <c r="D118" s="59" t="str">
        <f>IF(F118="","",VLOOKUP(B118,'1階級番号'!$D:$E,2,FALSE))</f>
        <v/>
      </c>
      <c r="E118" s="5"/>
      <c r="F118" s="6"/>
      <c r="G118" s="6"/>
      <c r="H118" s="7"/>
      <c r="I118" s="7"/>
      <c r="J118" s="7"/>
      <c r="K118" s="6"/>
      <c r="L118" s="6"/>
      <c r="M118" s="16"/>
      <c r="N118" s="8"/>
      <c r="O118" s="60" t="str">
        <f>IF(L118="","",LOOKUP(IF(L118-DATEVALUE(YEAR(L118)&amp;"/"&amp;"4/2")&lt;0,IF(MONTH($M$1)&lt;4,YEAR($M$1)-YEAR(L118),YEAR($M$1)-YEAR(L118)+1),IF(MONTH($M$1)&lt;4,YEAR($M$1)-YEAR(L118)-1,YEAR($M$1)-YEAR(L118))),'1階級番号'!$A:$A,'1階級番号'!$B:$B))</f>
        <v/>
      </c>
      <c r="P118" s="61" t="str">
        <f t="shared" si="3"/>
        <v/>
      </c>
      <c r="Q118" s="45" t="e">
        <f>VLOOKUP(F118,'1階級番号'!$D:$L,3,FALSE)</f>
        <v>#N/A</v>
      </c>
      <c r="R118" s="46" t="e">
        <f>VLOOKUP(F118,'1階級番号'!$D:$L,4,FALSE)</f>
        <v>#N/A</v>
      </c>
      <c r="S118" s="46" t="e">
        <f>VLOOKUP(F118,'1階級番号'!$D:$L,5,FALSE)</f>
        <v>#N/A</v>
      </c>
      <c r="T118" s="46" t="e">
        <f>VLOOKUP(F118,'1階級番号'!$D:$L,6,FALSE)</f>
        <v>#N/A</v>
      </c>
      <c r="U118" s="46" t="e">
        <f>VLOOKUP(F118,'1階級番号'!$D:$L,7,FALSE)</f>
        <v>#N/A</v>
      </c>
      <c r="V118" s="46" t="e">
        <f>VLOOKUP(F118,'1階級番号'!$D:$L,8,FALSE)</f>
        <v>#N/A</v>
      </c>
      <c r="W118" s="46" t="e">
        <f>VLOOKUP(F118,'1階級番号'!$D:$L,9,FALSE)</f>
        <v>#N/A</v>
      </c>
    </row>
    <row r="119" spans="1:23" s="4" customFormat="1" ht="24.95" customHeight="1" x14ac:dyDescent="0.15">
      <c r="A119" s="57">
        <v>105</v>
      </c>
      <c r="B119" s="58">
        <f t="shared" si="2"/>
        <v>0</v>
      </c>
      <c r="C119" s="58" t="e">
        <f>#REF!</f>
        <v>#REF!</v>
      </c>
      <c r="D119" s="59" t="str">
        <f>IF(F119="","",VLOOKUP(B119,'1階級番号'!$D:$E,2,FALSE))</f>
        <v/>
      </c>
      <c r="E119" s="5"/>
      <c r="F119" s="6"/>
      <c r="G119" s="6"/>
      <c r="H119" s="7"/>
      <c r="I119" s="7"/>
      <c r="J119" s="7"/>
      <c r="K119" s="6"/>
      <c r="L119" s="6"/>
      <c r="M119" s="16"/>
      <c r="N119" s="8"/>
      <c r="O119" s="60" t="str">
        <f>IF(L119="","",LOOKUP(IF(L119-DATEVALUE(YEAR(L119)&amp;"/"&amp;"4/2")&lt;0,IF(MONTH($M$1)&lt;4,YEAR($M$1)-YEAR(L119),YEAR($M$1)-YEAR(L119)+1),IF(MONTH($M$1)&lt;4,YEAR($M$1)-YEAR(L119)-1,YEAR($M$1)-YEAR(L119))),'1階級番号'!$A:$A,'1階級番号'!$B:$B))</f>
        <v/>
      </c>
      <c r="P119" s="61" t="str">
        <f t="shared" si="3"/>
        <v/>
      </c>
      <c r="Q119" s="45" t="e">
        <f>VLOOKUP(F119,'1階級番号'!$D:$L,3,FALSE)</f>
        <v>#N/A</v>
      </c>
      <c r="R119" s="46" t="e">
        <f>VLOOKUP(F119,'1階級番号'!$D:$L,4,FALSE)</f>
        <v>#N/A</v>
      </c>
      <c r="S119" s="46" t="e">
        <f>VLOOKUP(F119,'1階級番号'!$D:$L,5,FALSE)</f>
        <v>#N/A</v>
      </c>
      <c r="T119" s="46" t="e">
        <f>VLOOKUP(F119,'1階級番号'!$D:$L,6,FALSE)</f>
        <v>#N/A</v>
      </c>
      <c r="U119" s="46" t="e">
        <f>VLOOKUP(F119,'1階級番号'!$D:$L,7,FALSE)</f>
        <v>#N/A</v>
      </c>
      <c r="V119" s="46" t="e">
        <f>VLOOKUP(F119,'1階級番号'!$D:$L,8,FALSE)</f>
        <v>#N/A</v>
      </c>
      <c r="W119" s="46" t="e">
        <f>VLOOKUP(F119,'1階級番号'!$D:$L,9,FALSE)</f>
        <v>#N/A</v>
      </c>
    </row>
    <row r="120" spans="1:23" s="4" customFormat="1" ht="24.95" customHeight="1" x14ac:dyDescent="0.15">
      <c r="A120" s="57">
        <v>106</v>
      </c>
      <c r="B120" s="58">
        <f t="shared" si="2"/>
        <v>0</v>
      </c>
      <c r="C120" s="58" t="e">
        <f>#REF!</f>
        <v>#REF!</v>
      </c>
      <c r="D120" s="59" t="str">
        <f>IF(F120="","",VLOOKUP(B120,'1階級番号'!$D:$E,2,FALSE))</f>
        <v/>
      </c>
      <c r="E120" s="5"/>
      <c r="F120" s="6"/>
      <c r="G120" s="6"/>
      <c r="H120" s="7"/>
      <c r="I120" s="7"/>
      <c r="J120" s="7"/>
      <c r="K120" s="6"/>
      <c r="L120" s="6"/>
      <c r="M120" s="16"/>
      <c r="N120" s="8"/>
      <c r="O120" s="60" t="str">
        <f>IF(L120="","",LOOKUP(IF(L120-DATEVALUE(YEAR(L120)&amp;"/"&amp;"4/2")&lt;0,IF(MONTH($M$1)&lt;4,YEAR($M$1)-YEAR(L120),YEAR($M$1)-YEAR(L120)+1),IF(MONTH($M$1)&lt;4,YEAR($M$1)-YEAR(L120)-1,YEAR($M$1)-YEAR(L120))),'1階級番号'!$A:$A,'1階級番号'!$B:$B))</f>
        <v/>
      </c>
      <c r="P120" s="61" t="str">
        <f t="shared" si="3"/>
        <v/>
      </c>
      <c r="Q120" s="45" t="e">
        <f>VLOOKUP(F120,'1階級番号'!$D:$L,3,FALSE)</f>
        <v>#N/A</v>
      </c>
      <c r="R120" s="46" t="e">
        <f>VLOOKUP(F120,'1階級番号'!$D:$L,4,FALSE)</f>
        <v>#N/A</v>
      </c>
      <c r="S120" s="46" t="e">
        <f>VLOOKUP(F120,'1階級番号'!$D:$L,5,FALSE)</f>
        <v>#N/A</v>
      </c>
      <c r="T120" s="46" t="e">
        <f>VLOOKUP(F120,'1階級番号'!$D:$L,6,FALSE)</f>
        <v>#N/A</v>
      </c>
      <c r="U120" s="46" t="e">
        <f>VLOOKUP(F120,'1階級番号'!$D:$L,7,FALSE)</f>
        <v>#N/A</v>
      </c>
      <c r="V120" s="46" t="e">
        <f>VLOOKUP(F120,'1階級番号'!$D:$L,8,FALSE)</f>
        <v>#N/A</v>
      </c>
      <c r="W120" s="46" t="e">
        <f>VLOOKUP(F120,'1階級番号'!$D:$L,9,FALSE)</f>
        <v>#N/A</v>
      </c>
    </row>
    <row r="121" spans="1:23" s="4" customFormat="1" ht="24.95" customHeight="1" x14ac:dyDescent="0.15">
      <c r="A121" s="57">
        <v>107</v>
      </c>
      <c r="B121" s="58">
        <f t="shared" si="2"/>
        <v>0</v>
      </c>
      <c r="C121" s="58" t="e">
        <f>#REF!</f>
        <v>#REF!</v>
      </c>
      <c r="D121" s="59" t="str">
        <f>IF(F121="","",VLOOKUP(B121,'1階級番号'!$D:$E,2,FALSE))</f>
        <v/>
      </c>
      <c r="E121" s="5"/>
      <c r="F121" s="6"/>
      <c r="G121" s="6"/>
      <c r="H121" s="7"/>
      <c r="I121" s="7"/>
      <c r="J121" s="7"/>
      <c r="K121" s="6"/>
      <c r="L121" s="6"/>
      <c r="M121" s="16"/>
      <c r="N121" s="8"/>
      <c r="O121" s="60" t="str">
        <f>IF(L121="","",LOOKUP(IF(L121-DATEVALUE(YEAR(L121)&amp;"/"&amp;"4/2")&lt;0,IF(MONTH($M$1)&lt;4,YEAR($M$1)-YEAR(L121),YEAR($M$1)-YEAR(L121)+1),IF(MONTH($M$1)&lt;4,YEAR($M$1)-YEAR(L121)-1,YEAR($M$1)-YEAR(L121))),'1階級番号'!$A:$A,'1階級番号'!$B:$B))</f>
        <v/>
      </c>
      <c r="P121" s="61" t="str">
        <f t="shared" si="3"/>
        <v/>
      </c>
      <c r="Q121" s="45" t="e">
        <f>VLOOKUP(F121,'1階級番号'!$D:$L,3,FALSE)</f>
        <v>#N/A</v>
      </c>
      <c r="R121" s="46" t="e">
        <f>VLOOKUP(F121,'1階級番号'!$D:$L,4,FALSE)</f>
        <v>#N/A</v>
      </c>
      <c r="S121" s="46" t="e">
        <f>VLOOKUP(F121,'1階級番号'!$D:$L,5,FALSE)</f>
        <v>#N/A</v>
      </c>
      <c r="T121" s="46" t="e">
        <f>VLOOKUP(F121,'1階級番号'!$D:$L,6,FALSE)</f>
        <v>#N/A</v>
      </c>
      <c r="U121" s="46" t="e">
        <f>VLOOKUP(F121,'1階級番号'!$D:$L,7,FALSE)</f>
        <v>#N/A</v>
      </c>
      <c r="V121" s="46" t="e">
        <f>VLOOKUP(F121,'1階級番号'!$D:$L,8,FALSE)</f>
        <v>#N/A</v>
      </c>
      <c r="W121" s="46" t="e">
        <f>VLOOKUP(F121,'1階級番号'!$D:$L,9,FALSE)</f>
        <v>#N/A</v>
      </c>
    </row>
    <row r="122" spans="1:23" s="4" customFormat="1" ht="24.95" customHeight="1" x14ac:dyDescent="0.15">
      <c r="A122" s="57">
        <v>108</v>
      </c>
      <c r="B122" s="58">
        <f t="shared" si="2"/>
        <v>0</v>
      </c>
      <c r="C122" s="58" t="e">
        <f>#REF!</f>
        <v>#REF!</v>
      </c>
      <c r="D122" s="59" t="str">
        <f>IF(F122="","",VLOOKUP(B122,'1階級番号'!$D:$E,2,FALSE))</f>
        <v/>
      </c>
      <c r="E122" s="5"/>
      <c r="F122" s="6"/>
      <c r="G122" s="6"/>
      <c r="H122" s="7"/>
      <c r="I122" s="7"/>
      <c r="J122" s="7"/>
      <c r="K122" s="6"/>
      <c r="L122" s="6"/>
      <c r="M122" s="16"/>
      <c r="N122" s="8"/>
      <c r="O122" s="60" t="str">
        <f>IF(L122="","",LOOKUP(IF(L122-DATEVALUE(YEAR(L122)&amp;"/"&amp;"4/2")&lt;0,IF(MONTH($M$1)&lt;4,YEAR($M$1)-YEAR(L122),YEAR($M$1)-YEAR(L122)+1),IF(MONTH($M$1)&lt;4,YEAR($M$1)-YEAR(L122)-1,YEAR($M$1)-YEAR(L122))),'1階級番号'!$A:$A,'1階級番号'!$B:$B))</f>
        <v/>
      </c>
      <c r="P122" s="61" t="str">
        <f t="shared" si="3"/>
        <v/>
      </c>
      <c r="Q122" s="45" t="e">
        <f>VLOOKUP(F122,'1階級番号'!$D:$L,3,FALSE)</f>
        <v>#N/A</v>
      </c>
      <c r="R122" s="46" t="e">
        <f>VLOOKUP(F122,'1階級番号'!$D:$L,4,FALSE)</f>
        <v>#N/A</v>
      </c>
      <c r="S122" s="46" t="e">
        <f>VLOOKUP(F122,'1階級番号'!$D:$L,5,FALSE)</f>
        <v>#N/A</v>
      </c>
      <c r="T122" s="46" t="e">
        <f>VLOOKUP(F122,'1階級番号'!$D:$L,6,FALSE)</f>
        <v>#N/A</v>
      </c>
      <c r="U122" s="46" t="e">
        <f>VLOOKUP(F122,'1階級番号'!$D:$L,7,FALSE)</f>
        <v>#N/A</v>
      </c>
      <c r="V122" s="46" t="e">
        <f>VLOOKUP(F122,'1階級番号'!$D:$L,8,FALSE)</f>
        <v>#N/A</v>
      </c>
      <c r="W122" s="46" t="e">
        <f>VLOOKUP(F122,'1階級番号'!$D:$L,9,FALSE)</f>
        <v>#N/A</v>
      </c>
    </row>
    <row r="123" spans="1:23" s="4" customFormat="1" ht="24.95" customHeight="1" x14ac:dyDescent="0.15">
      <c r="A123" s="57">
        <v>109</v>
      </c>
      <c r="B123" s="58">
        <f t="shared" si="2"/>
        <v>0</v>
      </c>
      <c r="C123" s="58" t="e">
        <f>#REF!</f>
        <v>#REF!</v>
      </c>
      <c r="D123" s="59" t="str">
        <f>IF(F123="","",VLOOKUP(B123,'1階級番号'!$D:$E,2,FALSE))</f>
        <v/>
      </c>
      <c r="E123" s="5"/>
      <c r="F123" s="6"/>
      <c r="G123" s="6"/>
      <c r="H123" s="7"/>
      <c r="I123" s="7"/>
      <c r="J123" s="7"/>
      <c r="K123" s="6"/>
      <c r="L123" s="6"/>
      <c r="M123" s="16"/>
      <c r="N123" s="8"/>
      <c r="O123" s="60" t="str">
        <f>IF(L123="","",LOOKUP(IF(L123-DATEVALUE(YEAR(L123)&amp;"/"&amp;"4/2")&lt;0,IF(MONTH($M$1)&lt;4,YEAR($M$1)-YEAR(L123),YEAR($M$1)-YEAR(L123)+1),IF(MONTH($M$1)&lt;4,YEAR($M$1)-YEAR(L123)-1,YEAR($M$1)-YEAR(L123))),'1階級番号'!$A:$A,'1階級番号'!$B:$B))</f>
        <v/>
      </c>
      <c r="P123" s="61" t="str">
        <f t="shared" si="3"/>
        <v/>
      </c>
      <c r="Q123" s="45" t="e">
        <f>VLOOKUP(F123,'1階級番号'!$D:$L,3,FALSE)</f>
        <v>#N/A</v>
      </c>
      <c r="R123" s="46" t="e">
        <f>VLOOKUP(F123,'1階級番号'!$D:$L,4,FALSE)</f>
        <v>#N/A</v>
      </c>
      <c r="S123" s="46" t="e">
        <f>VLOOKUP(F123,'1階級番号'!$D:$L,5,FALSE)</f>
        <v>#N/A</v>
      </c>
      <c r="T123" s="46" t="e">
        <f>VLOOKUP(F123,'1階級番号'!$D:$L,6,FALSE)</f>
        <v>#N/A</v>
      </c>
      <c r="U123" s="46" t="e">
        <f>VLOOKUP(F123,'1階級番号'!$D:$L,7,FALSE)</f>
        <v>#N/A</v>
      </c>
      <c r="V123" s="46" t="e">
        <f>VLOOKUP(F123,'1階級番号'!$D:$L,8,FALSE)</f>
        <v>#N/A</v>
      </c>
      <c r="W123" s="46" t="e">
        <f>VLOOKUP(F123,'1階級番号'!$D:$L,9,FALSE)</f>
        <v>#N/A</v>
      </c>
    </row>
    <row r="124" spans="1:23" s="4" customFormat="1" ht="24.95" customHeight="1" x14ac:dyDescent="0.15">
      <c r="A124" s="57">
        <v>110</v>
      </c>
      <c r="B124" s="58">
        <f t="shared" si="2"/>
        <v>0</v>
      </c>
      <c r="C124" s="58" t="e">
        <f>#REF!</f>
        <v>#REF!</v>
      </c>
      <c r="D124" s="59" t="str">
        <f>IF(F124="","",VLOOKUP(B124,'1階級番号'!$D:$E,2,FALSE))</f>
        <v/>
      </c>
      <c r="E124" s="5"/>
      <c r="F124" s="6"/>
      <c r="G124" s="6"/>
      <c r="H124" s="7"/>
      <c r="I124" s="7"/>
      <c r="J124" s="7"/>
      <c r="K124" s="6"/>
      <c r="L124" s="6"/>
      <c r="M124" s="16"/>
      <c r="N124" s="8"/>
      <c r="O124" s="60" t="str">
        <f>IF(L124="","",LOOKUP(IF(L124-DATEVALUE(YEAR(L124)&amp;"/"&amp;"4/2")&lt;0,IF(MONTH($M$1)&lt;4,YEAR($M$1)-YEAR(L124),YEAR($M$1)-YEAR(L124)+1),IF(MONTH($M$1)&lt;4,YEAR($M$1)-YEAR(L124)-1,YEAR($M$1)-YEAR(L124))),'1階級番号'!$A:$A,'1階級番号'!$B:$B))</f>
        <v/>
      </c>
      <c r="P124" s="61" t="str">
        <f t="shared" si="3"/>
        <v/>
      </c>
      <c r="Q124" s="45" t="e">
        <f>VLOOKUP(F124,'1階級番号'!$D:$L,3,FALSE)</f>
        <v>#N/A</v>
      </c>
      <c r="R124" s="46" t="e">
        <f>VLOOKUP(F124,'1階級番号'!$D:$L,4,FALSE)</f>
        <v>#N/A</v>
      </c>
      <c r="S124" s="46" t="e">
        <f>VLOOKUP(F124,'1階級番号'!$D:$L,5,FALSE)</f>
        <v>#N/A</v>
      </c>
      <c r="T124" s="46" t="e">
        <f>VLOOKUP(F124,'1階級番号'!$D:$L,6,FALSE)</f>
        <v>#N/A</v>
      </c>
      <c r="U124" s="46" t="e">
        <f>VLOOKUP(F124,'1階級番号'!$D:$L,7,FALSE)</f>
        <v>#N/A</v>
      </c>
      <c r="V124" s="46" t="e">
        <f>VLOOKUP(F124,'1階級番号'!$D:$L,8,FALSE)</f>
        <v>#N/A</v>
      </c>
      <c r="W124" s="46" t="e">
        <f>VLOOKUP(F124,'1階級番号'!$D:$L,9,FALSE)</f>
        <v>#N/A</v>
      </c>
    </row>
    <row r="125" spans="1:23" s="4" customFormat="1" ht="24.95" customHeight="1" x14ac:dyDescent="0.15">
      <c r="A125" s="57">
        <v>111</v>
      </c>
      <c r="B125" s="58">
        <f t="shared" si="2"/>
        <v>0</v>
      </c>
      <c r="C125" s="58" t="e">
        <f>#REF!</f>
        <v>#REF!</v>
      </c>
      <c r="D125" s="59" t="str">
        <f>IF(F125="","",VLOOKUP(B125,'1階級番号'!$D:$E,2,FALSE))</f>
        <v/>
      </c>
      <c r="E125" s="5"/>
      <c r="F125" s="6"/>
      <c r="G125" s="6"/>
      <c r="H125" s="7"/>
      <c r="I125" s="7"/>
      <c r="J125" s="7"/>
      <c r="K125" s="6"/>
      <c r="L125" s="6"/>
      <c r="M125" s="16"/>
      <c r="N125" s="8"/>
      <c r="O125" s="60" t="str">
        <f>IF(L125="","",LOOKUP(IF(L125-DATEVALUE(YEAR(L125)&amp;"/"&amp;"4/2")&lt;0,IF(MONTH($M$1)&lt;4,YEAR($M$1)-YEAR(L125),YEAR($M$1)-YEAR(L125)+1),IF(MONTH($M$1)&lt;4,YEAR($M$1)-YEAR(L125)-1,YEAR($M$1)-YEAR(L125))),'1階級番号'!$A:$A,'1階級番号'!$B:$B))</f>
        <v/>
      </c>
      <c r="P125" s="61" t="str">
        <f t="shared" si="3"/>
        <v/>
      </c>
      <c r="Q125" s="45" t="e">
        <f>VLOOKUP(F125,'1階級番号'!$D:$L,3,FALSE)</f>
        <v>#N/A</v>
      </c>
      <c r="R125" s="46" t="e">
        <f>VLOOKUP(F125,'1階級番号'!$D:$L,4,FALSE)</f>
        <v>#N/A</v>
      </c>
      <c r="S125" s="46" t="e">
        <f>VLOOKUP(F125,'1階級番号'!$D:$L,5,FALSE)</f>
        <v>#N/A</v>
      </c>
      <c r="T125" s="46" t="e">
        <f>VLOOKUP(F125,'1階級番号'!$D:$L,6,FALSE)</f>
        <v>#N/A</v>
      </c>
      <c r="U125" s="46" t="e">
        <f>VLOOKUP(F125,'1階級番号'!$D:$L,7,FALSE)</f>
        <v>#N/A</v>
      </c>
      <c r="V125" s="46" t="e">
        <f>VLOOKUP(F125,'1階級番号'!$D:$L,8,FALSE)</f>
        <v>#N/A</v>
      </c>
      <c r="W125" s="46" t="e">
        <f>VLOOKUP(F125,'1階級番号'!$D:$L,9,FALSE)</f>
        <v>#N/A</v>
      </c>
    </row>
    <row r="126" spans="1:23" s="4" customFormat="1" ht="24.95" customHeight="1" x14ac:dyDescent="0.15">
      <c r="A126" s="57">
        <v>112</v>
      </c>
      <c r="B126" s="58">
        <f t="shared" si="2"/>
        <v>0</v>
      </c>
      <c r="C126" s="58" t="e">
        <f>#REF!</f>
        <v>#REF!</v>
      </c>
      <c r="D126" s="59" t="str">
        <f>IF(F126="","",VLOOKUP(B126,'1階級番号'!$D:$E,2,FALSE))</f>
        <v/>
      </c>
      <c r="E126" s="5"/>
      <c r="F126" s="6"/>
      <c r="G126" s="6"/>
      <c r="H126" s="7"/>
      <c r="I126" s="7"/>
      <c r="J126" s="7"/>
      <c r="K126" s="6"/>
      <c r="L126" s="6"/>
      <c r="M126" s="16"/>
      <c r="N126" s="8"/>
      <c r="O126" s="60" t="str">
        <f>IF(L126="","",LOOKUP(IF(L126-DATEVALUE(YEAR(L126)&amp;"/"&amp;"4/2")&lt;0,IF(MONTH($M$1)&lt;4,YEAR($M$1)-YEAR(L126),YEAR($M$1)-YEAR(L126)+1),IF(MONTH($M$1)&lt;4,YEAR($M$1)-YEAR(L126)-1,YEAR($M$1)-YEAR(L126))),'1階級番号'!$A:$A,'1階級番号'!$B:$B))</f>
        <v/>
      </c>
      <c r="P126" s="61" t="str">
        <f t="shared" si="3"/>
        <v/>
      </c>
      <c r="Q126" s="45" t="e">
        <f>VLOOKUP(F126,'1階級番号'!$D:$L,3,FALSE)</f>
        <v>#N/A</v>
      </c>
      <c r="R126" s="46" t="e">
        <f>VLOOKUP(F126,'1階級番号'!$D:$L,4,FALSE)</f>
        <v>#N/A</v>
      </c>
      <c r="S126" s="46" t="e">
        <f>VLOOKUP(F126,'1階級番号'!$D:$L,5,FALSE)</f>
        <v>#N/A</v>
      </c>
      <c r="T126" s="46" t="e">
        <f>VLOOKUP(F126,'1階級番号'!$D:$L,6,FALSE)</f>
        <v>#N/A</v>
      </c>
      <c r="U126" s="46" t="e">
        <f>VLOOKUP(F126,'1階級番号'!$D:$L,7,FALSE)</f>
        <v>#N/A</v>
      </c>
      <c r="V126" s="46" t="e">
        <f>VLOOKUP(F126,'1階級番号'!$D:$L,8,FALSE)</f>
        <v>#N/A</v>
      </c>
      <c r="W126" s="46" t="e">
        <f>VLOOKUP(F126,'1階級番号'!$D:$L,9,FALSE)</f>
        <v>#N/A</v>
      </c>
    </row>
    <row r="127" spans="1:23" s="4" customFormat="1" ht="24.95" customHeight="1" x14ac:dyDescent="0.15">
      <c r="A127" s="57">
        <v>113</v>
      </c>
      <c r="B127" s="58">
        <f t="shared" si="2"/>
        <v>0</v>
      </c>
      <c r="C127" s="58" t="e">
        <f>#REF!</f>
        <v>#REF!</v>
      </c>
      <c r="D127" s="59" t="str">
        <f>IF(F127="","",VLOOKUP(B127,'1階級番号'!$D:$E,2,FALSE))</f>
        <v/>
      </c>
      <c r="E127" s="5"/>
      <c r="F127" s="6"/>
      <c r="G127" s="6"/>
      <c r="H127" s="7"/>
      <c r="I127" s="7"/>
      <c r="J127" s="7"/>
      <c r="K127" s="6"/>
      <c r="L127" s="6"/>
      <c r="M127" s="16"/>
      <c r="N127" s="8"/>
      <c r="O127" s="60" t="str">
        <f>IF(L127="","",LOOKUP(IF(L127-DATEVALUE(YEAR(L127)&amp;"/"&amp;"4/2")&lt;0,IF(MONTH($M$1)&lt;4,YEAR($M$1)-YEAR(L127),YEAR($M$1)-YEAR(L127)+1),IF(MONTH($M$1)&lt;4,YEAR($M$1)-YEAR(L127)-1,YEAR($M$1)-YEAR(L127))),'1階級番号'!$A:$A,'1階級番号'!$B:$B))</f>
        <v/>
      </c>
      <c r="P127" s="61" t="str">
        <f t="shared" si="3"/>
        <v/>
      </c>
      <c r="Q127" s="45" t="e">
        <f>VLOOKUP(F127,'1階級番号'!$D:$L,3,FALSE)</f>
        <v>#N/A</v>
      </c>
      <c r="R127" s="46" t="e">
        <f>VLOOKUP(F127,'1階級番号'!$D:$L,4,FALSE)</f>
        <v>#N/A</v>
      </c>
      <c r="S127" s="46" t="e">
        <f>VLOOKUP(F127,'1階級番号'!$D:$L,5,FALSE)</f>
        <v>#N/A</v>
      </c>
      <c r="T127" s="46" t="e">
        <f>VLOOKUP(F127,'1階級番号'!$D:$L,6,FALSE)</f>
        <v>#N/A</v>
      </c>
      <c r="U127" s="46" t="e">
        <f>VLOOKUP(F127,'1階級番号'!$D:$L,7,FALSE)</f>
        <v>#N/A</v>
      </c>
      <c r="V127" s="46" t="e">
        <f>VLOOKUP(F127,'1階級番号'!$D:$L,8,FALSE)</f>
        <v>#N/A</v>
      </c>
      <c r="W127" s="46" t="e">
        <f>VLOOKUP(F127,'1階級番号'!$D:$L,9,FALSE)</f>
        <v>#N/A</v>
      </c>
    </row>
    <row r="128" spans="1:23" s="4" customFormat="1" ht="24.95" customHeight="1" x14ac:dyDescent="0.15">
      <c r="A128" s="57">
        <v>114</v>
      </c>
      <c r="B128" s="58">
        <f t="shared" si="2"/>
        <v>0</v>
      </c>
      <c r="C128" s="58" t="e">
        <f>#REF!</f>
        <v>#REF!</v>
      </c>
      <c r="D128" s="59" t="str">
        <f>IF(F128="","",VLOOKUP(B128,'1階級番号'!$D:$E,2,FALSE))</f>
        <v/>
      </c>
      <c r="E128" s="5"/>
      <c r="F128" s="6"/>
      <c r="G128" s="6"/>
      <c r="H128" s="7"/>
      <c r="I128" s="7"/>
      <c r="J128" s="7"/>
      <c r="K128" s="6"/>
      <c r="L128" s="6"/>
      <c r="M128" s="16"/>
      <c r="N128" s="8"/>
      <c r="O128" s="60" t="str">
        <f>IF(L128="","",LOOKUP(IF(L128-DATEVALUE(YEAR(L128)&amp;"/"&amp;"4/2")&lt;0,IF(MONTH($M$1)&lt;4,YEAR($M$1)-YEAR(L128),YEAR($M$1)-YEAR(L128)+1),IF(MONTH($M$1)&lt;4,YEAR($M$1)-YEAR(L128)-1,YEAR($M$1)-YEAR(L128))),'1階級番号'!$A:$A,'1階級番号'!$B:$B))</f>
        <v/>
      </c>
      <c r="P128" s="61" t="str">
        <f t="shared" si="3"/>
        <v/>
      </c>
      <c r="Q128" s="45" t="e">
        <f>VLOOKUP(F128,'1階級番号'!$D:$L,3,FALSE)</f>
        <v>#N/A</v>
      </c>
      <c r="R128" s="46" t="e">
        <f>VLOOKUP(F128,'1階級番号'!$D:$L,4,FALSE)</f>
        <v>#N/A</v>
      </c>
      <c r="S128" s="46" t="e">
        <f>VLOOKUP(F128,'1階級番号'!$D:$L,5,FALSE)</f>
        <v>#N/A</v>
      </c>
      <c r="T128" s="46" t="e">
        <f>VLOOKUP(F128,'1階級番号'!$D:$L,6,FALSE)</f>
        <v>#N/A</v>
      </c>
      <c r="U128" s="46" t="e">
        <f>VLOOKUP(F128,'1階級番号'!$D:$L,7,FALSE)</f>
        <v>#N/A</v>
      </c>
      <c r="V128" s="46" t="e">
        <f>VLOOKUP(F128,'1階級番号'!$D:$L,8,FALSE)</f>
        <v>#N/A</v>
      </c>
      <c r="W128" s="46" t="e">
        <f>VLOOKUP(F128,'1階級番号'!$D:$L,9,FALSE)</f>
        <v>#N/A</v>
      </c>
    </row>
    <row r="129" spans="1:23" s="4" customFormat="1" ht="24.95" customHeight="1" x14ac:dyDescent="0.15">
      <c r="A129" s="57">
        <v>115</v>
      </c>
      <c r="B129" s="58">
        <f t="shared" si="2"/>
        <v>0</v>
      </c>
      <c r="C129" s="58" t="e">
        <f>#REF!</f>
        <v>#REF!</v>
      </c>
      <c r="D129" s="59" t="str">
        <f>IF(F129="","",VLOOKUP(B129,'1階級番号'!$D:$E,2,FALSE))</f>
        <v/>
      </c>
      <c r="E129" s="5"/>
      <c r="F129" s="6"/>
      <c r="G129" s="6"/>
      <c r="H129" s="7"/>
      <c r="I129" s="7"/>
      <c r="J129" s="7"/>
      <c r="K129" s="6"/>
      <c r="L129" s="6"/>
      <c r="M129" s="16"/>
      <c r="N129" s="8"/>
      <c r="O129" s="60" t="str">
        <f>IF(L129="","",LOOKUP(IF(L129-DATEVALUE(YEAR(L129)&amp;"/"&amp;"4/2")&lt;0,IF(MONTH($M$1)&lt;4,YEAR($M$1)-YEAR(L129),YEAR($M$1)-YEAR(L129)+1),IF(MONTH($M$1)&lt;4,YEAR($M$1)-YEAR(L129)-1,YEAR($M$1)-YEAR(L129))),'1階級番号'!$A:$A,'1階級番号'!$B:$B))</f>
        <v/>
      </c>
      <c r="P129" s="61" t="str">
        <f t="shared" si="3"/>
        <v/>
      </c>
      <c r="Q129" s="45" t="e">
        <f>VLOOKUP(F129,'1階級番号'!$D:$L,3,FALSE)</f>
        <v>#N/A</v>
      </c>
      <c r="R129" s="46" t="e">
        <f>VLOOKUP(F129,'1階級番号'!$D:$L,4,FALSE)</f>
        <v>#N/A</v>
      </c>
      <c r="S129" s="46" t="e">
        <f>VLOOKUP(F129,'1階級番号'!$D:$L,5,FALSE)</f>
        <v>#N/A</v>
      </c>
      <c r="T129" s="46" t="e">
        <f>VLOOKUP(F129,'1階級番号'!$D:$L,6,FALSE)</f>
        <v>#N/A</v>
      </c>
      <c r="U129" s="46" t="e">
        <f>VLOOKUP(F129,'1階級番号'!$D:$L,7,FALSE)</f>
        <v>#N/A</v>
      </c>
      <c r="V129" s="46" t="e">
        <f>VLOOKUP(F129,'1階級番号'!$D:$L,8,FALSE)</f>
        <v>#N/A</v>
      </c>
      <c r="W129" s="46" t="e">
        <f>VLOOKUP(F129,'1階級番号'!$D:$L,9,FALSE)</f>
        <v>#N/A</v>
      </c>
    </row>
    <row r="130" spans="1:23" s="4" customFormat="1" ht="24.95" customHeight="1" x14ac:dyDescent="0.15">
      <c r="A130" s="57">
        <v>116</v>
      </c>
      <c r="B130" s="58">
        <f t="shared" si="2"/>
        <v>0</v>
      </c>
      <c r="C130" s="58" t="e">
        <f>#REF!</f>
        <v>#REF!</v>
      </c>
      <c r="D130" s="59" t="str">
        <f>IF(F130="","",VLOOKUP(B130,'1階級番号'!$D:$E,2,FALSE))</f>
        <v/>
      </c>
      <c r="E130" s="5"/>
      <c r="F130" s="6"/>
      <c r="G130" s="6"/>
      <c r="H130" s="7"/>
      <c r="I130" s="7"/>
      <c r="J130" s="7"/>
      <c r="K130" s="6"/>
      <c r="L130" s="6"/>
      <c r="M130" s="16"/>
      <c r="N130" s="8"/>
      <c r="O130" s="60" t="str">
        <f>IF(L130="","",LOOKUP(IF(L130-DATEVALUE(YEAR(L130)&amp;"/"&amp;"4/2")&lt;0,IF(MONTH($M$1)&lt;4,YEAR($M$1)-YEAR(L130),YEAR($M$1)-YEAR(L130)+1),IF(MONTH($M$1)&lt;4,YEAR($M$1)-YEAR(L130)-1,YEAR($M$1)-YEAR(L130))),'1階級番号'!$A:$A,'1階級番号'!$B:$B))</f>
        <v/>
      </c>
      <c r="P130" s="61" t="str">
        <f t="shared" si="3"/>
        <v/>
      </c>
      <c r="Q130" s="45" t="e">
        <f>VLOOKUP(F130,'1階級番号'!$D:$L,3,FALSE)</f>
        <v>#N/A</v>
      </c>
      <c r="R130" s="46" t="e">
        <f>VLOOKUP(F130,'1階級番号'!$D:$L,4,FALSE)</f>
        <v>#N/A</v>
      </c>
      <c r="S130" s="46" t="e">
        <f>VLOOKUP(F130,'1階級番号'!$D:$L,5,FALSE)</f>
        <v>#N/A</v>
      </c>
      <c r="T130" s="46" t="e">
        <f>VLOOKUP(F130,'1階級番号'!$D:$L,6,FALSE)</f>
        <v>#N/A</v>
      </c>
      <c r="U130" s="46" t="e">
        <f>VLOOKUP(F130,'1階級番号'!$D:$L,7,FALSE)</f>
        <v>#N/A</v>
      </c>
      <c r="V130" s="46" t="e">
        <f>VLOOKUP(F130,'1階級番号'!$D:$L,8,FALSE)</f>
        <v>#N/A</v>
      </c>
      <c r="W130" s="46" t="e">
        <f>VLOOKUP(F130,'1階級番号'!$D:$L,9,FALSE)</f>
        <v>#N/A</v>
      </c>
    </row>
    <row r="131" spans="1:23" s="4" customFormat="1" ht="24.95" customHeight="1" x14ac:dyDescent="0.15">
      <c r="A131" s="57">
        <v>117</v>
      </c>
      <c r="B131" s="58">
        <f t="shared" si="2"/>
        <v>0</v>
      </c>
      <c r="C131" s="58" t="e">
        <f>#REF!</f>
        <v>#REF!</v>
      </c>
      <c r="D131" s="59" t="str">
        <f>IF(F131="","",VLOOKUP(B131,'1階級番号'!$D:$E,2,FALSE))</f>
        <v/>
      </c>
      <c r="E131" s="5"/>
      <c r="F131" s="6"/>
      <c r="G131" s="6"/>
      <c r="H131" s="7"/>
      <c r="I131" s="7"/>
      <c r="J131" s="7"/>
      <c r="K131" s="6"/>
      <c r="L131" s="6"/>
      <c r="M131" s="16"/>
      <c r="N131" s="8"/>
      <c r="O131" s="60" t="str">
        <f>IF(L131="","",LOOKUP(IF(L131-DATEVALUE(YEAR(L131)&amp;"/"&amp;"4/2")&lt;0,IF(MONTH($M$1)&lt;4,YEAR($M$1)-YEAR(L131),YEAR($M$1)-YEAR(L131)+1),IF(MONTH($M$1)&lt;4,YEAR($M$1)-YEAR(L131)-1,YEAR($M$1)-YEAR(L131))),'1階級番号'!$A:$A,'1階級番号'!$B:$B))</f>
        <v/>
      </c>
      <c r="P131" s="61" t="str">
        <f t="shared" si="3"/>
        <v/>
      </c>
      <c r="Q131" s="45" t="e">
        <f>VLOOKUP(F131,'1階級番号'!$D:$L,3,FALSE)</f>
        <v>#N/A</v>
      </c>
      <c r="R131" s="46" t="e">
        <f>VLOOKUP(F131,'1階級番号'!$D:$L,4,FALSE)</f>
        <v>#N/A</v>
      </c>
      <c r="S131" s="46" t="e">
        <f>VLOOKUP(F131,'1階級番号'!$D:$L,5,FALSE)</f>
        <v>#N/A</v>
      </c>
      <c r="T131" s="46" t="e">
        <f>VLOOKUP(F131,'1階級番号'!$D:$L,6,FALSE)</f>
        <v>#N/A</v>
      </c>
      <c r="U131" s="46" t="e">
        <f>VLOOKUP(F131,'1階級番号'!$D:$L,7,FALSE)</f>
        <v>#N/A</v>
      </c>
      <c r="V131" s="46" t="e">
        <f>VLOOKUP(F131,'1階級番号'!$D:$L,8,FALSE)</f>
        <v>#N/A</v>
      </c>
      <c r="W131" s="46" t="e">
        <f>VLOOKUP(F131,'1階級番号'!$D:$L,9,FALSE)</f>
        <v>#N/A</v>
      </c>
    </row>
    <row r="132" spans="1:23" s="4" customFormat="1" ht="24.95" customHeight="1" x14ac:dyDescent="0.15">
      <c r="A132" s="57">
        <v>118</v>
      </c>
      <c r="B132" s="58">
        <f t="shared" si="2"/>
        <v>0</v>
      </c>
      <c r="C132" s="58" t="e">
        <f>#REF!</f>
        <v>#REF!</v>
      </c>
      <c r="D132" s="59" t="str">
        <f>IF(F132="","",VLOOKUP(B132,'1階級番号'!$D:$E,2,FALSE))</f>
        <v/>
      </c>
      <c r="E132" s="5"/>
      <c r="F132" s="6"/>
      <c r="G132" s="6"/>
      <c r="H132" s="7"/>
      <c r="I132" s="7"/>
      <c r="J132" s="7"/>
      <c r="K132" s="6"/>
      <c r="L132" s="6"/>
      <c r="M132" s="16"/>
      <c r="N132" s="8"/>
      <c r="O132" s="60" t="str">
        <f>IF(L132="","",LOOKUP(IF(L132-DATEVALUE(YEAR(L132)&amp;"/"&amp;"4/2")&lt;0,IF(MONTH($M$1)&lt;4,YEAR($M$1)-YEAR(L132),YEAR($M$1)-YEAR(L132)+1),IF(MONTH($M$1)&lt;4,YEAR($M$1)-YEAR(L132)-1,YEAR($M$1)-YEAR(L132))),'1階級番号'!$A:$A,'1階級番号'!$B:$B))</f>
        <v/>
      </c>
      <c r="P132" s="61" t="str">
        <f t="shared" si="3"/>
        <v/>
      </c>
      <c r="Q132" s="45" t="e">
        <f>VLOOKUP(F132,'1階級番号'!$D:$L,3,FALSE)</f>
        <v>#N/A</v>
      </c>
      <c r="R132" s="46" t="e">
        <f>VLOOKUP(F132,'1階級番号'!$D:$L,4,FALSE)</f>
        <v>#N/A</v>
      </c>
      <c r="S132" s="46" t="e">
        <f>VLOOKUP(F132,'1階級番号'!$D:$L,5,FALSE)</f>
        <v>#N/A</v>
      </c>
      <c r="T132" s="46" t="e">
        <f>VLOOKUP(F132,'1階級番号'!$D:$L,6,FALSE)</f>
        <v>#N/A</v>
      </c>
      <c r="U132" s="46" t="e">
        <f>VLOOKUP(F132,'1階級番号'!$D:$L,7,FALSE)</f>
        <v>#N/A</v>
      </c>
      <c r="V132" s="46" t="e">
        <f>VLOOKUP(F132,'1階級番号'!$D:$L,8,FALSE)</f>
        <v>#N/A</v>
      </c>
      <c r="W132" s="46" t="e">
        <f>VLOOKUP(F132,'1階級番号'!$D:$L,9,FALSE)</f>
        <v>#N/A</v>
      </c>
    </row>
    <row r="133" spans="1:23" s="4" customFormat="1" ht="24.95" customHeight="1" x14ac:dyDescent="0.15">
      <c r="A133" s="57">
        <v>119</v>
      </c>
      <c r="B133" s="58">
        <f t="shared" si="2"/>
        <v>0</v>
      </c>
      <c r="C133" s="58" t="e">
        <f>#REF!</f>
        <v>#REF!</v>
      </c>
      <c r="D133" s="59" t="str">
        <f>IF(F133="","",VLOOKUP(B133,'1階級番号'!$D:$E,2,FALSE))</f>
        <v/>
      </c>
      <c r="E133" s="5"/>
      <c r="F133" s="6"/>
      <c r="G133" s="6"/>
      <c r="H133" s="7"/>
      <c r="I133" s="7"/>
      <c r="J133" s="7"/>
      <c r="K133" s="6"/>
      <c r="L133" s="6"/>
      <c r="M133" s="16"/>
      <c r="N133" s="8"/>
      <c r="O133" s="60" t="str">
        <f>IF(L133="","",LOOKUP(IF(L133-DATEVALUE(YEAR(L133)&amp;"/"&amp;"4/2")&lt;0,IF(MONTH($M$1)&lt;4,YEAR($M$1)-YEAR(L133),YEAR($M$1)-YEAR(L133)+1),IF(MONTH($M$1)&lt;4,YEAR($M$1)-YEAR(L133)-1,YEAR($M$1)-YEAR(L133))),'1階級番号'!$A:$A,'1階級番号'!$B:$B))</f>
        <v/>
      </c>
      <c r="P133" s="61" t="str">
        <f t="shared" si="3"/>
        <v/>
      </c>
      <c r="Q133" s="45" t="e">
        <f>VLOOKUP(F133,'1階級番号'!$D:$L,3,FALSE)</f>
        <v>#N/A</v>
      </c>
      <c r="R133" s="46" t="e">
        <f>VLOOKUP(F133,'1階級番号'!$D:$L,4,FALSE)</f>
        <v>#N/A</v>
      </c>
      <c r="S133" s="46" t="e">
        <f>VLOOKUP(F133,'1階級番号'!$D:$L,5,FALSE)</f>
        <v>#N/A</v>
      </c>
      <c r="T133" s="46" t="e">
        <f>VLOOKUP(F133,'1階級番号'!$D:$L,6,FALSE)</f>
        <v>#N/A</v>
      </c>
      <c r="U133" s="46" t="e">
        <f>VLOOKUP(F133,'1階級番号'!$D:$L,7,FALSE)</f>
        <v>#N/A</v>
      </c>
      <c r="V133" s="46" t="e">
        <f>VLOOKUP(F133,'1階級番号'!$D:$L,8,FALSE)</f>
        <v>#N/A</v>
      </c>
      <c r="W133" s="46" t="e">
        <f>VLOOKUP(F133,'1階級番号'!$D:$L,9,FALSE)</f>
        <v>#N/A</v>
      </c>
    </row>
    <row r="134" spans="1:23" s="4" customFormat="1" ht="24.95" customHeight="1" x14ac:dyDescent="0.15">
      <c r="A134" s="57">
        <v>120</v>
      </c>
      <c r="B134" s="58">
        <f t="shared" si="2"/>
        <v>0</v>
      </c>
      <c r="C134" s="58" t="e">
        <f>#REF!</f>
        <v>#REF!</v>
      </c>
      <c r="D134" s="59" t="str">
        <f>IF(F134="","",VLOOKUP(B134,'1階級番号'!$D:$E,2,FALSE))</f>
        <v/>
      </c>
      <c r="E134" s="5"/>
      <c r="F134" s="6"/>
      <c r="G134" s="6"/>
      <c r="H134" s="7"/>
      <c r="I134" s="7"/>
      <c r="J134" s="7"/>
      <c r="K134" s="6"/>
      <c r="L134" s="6"/>
      <c r="M134" s="16"/>
      <c r="N134" s="8"/>
      <c r="O134" s="60" t="str">
        <f>IF(L134="","",LOOKUP(IF(L134-DATEVALUE(YEAR(L134)&amp;"/"&amp;"4/2")&lt;0,IF(MONTH($M$1)&lt;4,YEAR($M$1)-YEAR(L134),YEAR($M$1)-YEAR(L134)+1),IF(MONTH($M$1)&lt;4,YEAR($M$1)-YEAR(L134)-1,YEAR($M$1)-YEAR(L134))),'1階級番号'!$A:$A,'1階級番号'!$B:$B))</f>
        <v/>
      </c>
      <c r="P134" s="61" t="str">
        <f t="shared" si="3"/>
        <v/>
      </c>
      <c r="Q134" s="45" t="e">
        <f>VLOOKUP(F134,'1階級番号'!$D:$L,3,FALSE)</f>
        <v>#N/A</v>
      </c>
      <c r="R134" s="46" t="e">
        <f>VLOOKUP(F134,'1階級番号'!$D:$L,4,FALSE)</f>
        <v>#N/A</v>
      </c>
      <c r="S134" s="46" t="e">
        <f>VLOOKUP(F134,'1階級番号'!$D:$L,5,FALSE)</f>
        <v>#N/A</v>
      </c>
      <c r="T134" s="46" t="e">
        <f>VLOOKUP(F134,'1階級番号'!$D:$L,6,FALSE)</f>
        <v>#N/A</v>
      </c>
      <c r="U134" s="46" t="e">
        <f>VLOOKUP(F134,'1階級番号'!$D:$L,7,FALSE)</f>
        <v>#N/A</v>
      </c>
      <c r="V134" s="46" t="e">
        <f>VLOOKUP(F134,'1階級番号'!$D:$L,8,FALSE)</f>
        <v>#N/A</v>
      </c>
      <c r="W134" s="46" t="e">
        <f>VLOOKUP(F134,'1階級番号'!$D:$L,9,FALSE)</f>
        <v>#N/A</v>
      </c>
    </row>
    <row r="135" spans="1:23" s="4" customFormat="1" ht="24.95" customHeight="1" x14ac:dyDescent="0.15">
      <c r="A135" s="57">
        <v>121</v>
      </c>
      <c r="B135" s="58">
        <f t="shared" si="2"/>
        <v>0</v>
      </c>
      <c r="C135" s="58" t="e">
        <f>#REF!</f>
        <v>#REF!</v>
      </c>
      <c r="D135" s="59" t="str">
        <f>IF(F135="","",VLOOKUP(B135,'1階級番号'!$D:$E,2,FALSE))</f>
        <v/>
      </c>
      <c r="E135" s="5"/>
      <c r="F135" s="6"/>
      <c r="G135" s="6"/>
      <c r="H135" s="7"/>
      <c r="I135" s="7"/>
      <c r="J135" s="7"/>
      <c r="K135" s="6"/>
      <c r="L135" s="6"/>
      <c r="M135" s="16"/>
      <c r="N135" s="8"/>
      <c r="O135" s="60" t="str">
        <f>IF(L135="","",LOOKUP(IF(L135-DATEVALUE(YEAR(L135)&amp;"/"&amp;"4/2")&lt;0,IF(MONTH($M$1)&lt;4,YEAR($M$1)-YEAR(L135),YEAR($M$1)-YEAR(L135)+1),IF(MONTH($M$1)&lt;4,YEAR($M$1)-YEAR(L135)-1,YEAR($M$1)-YEAR(L135))),'1階級番号'!$A:$A,'1階級番号'!$B:$B))</f>
        <v/>
      </c>
      <c r="P135" s="61" t="str">
        <f t="shared" si="3"/>
        <v/>
      </c>
      <c r="Q135" s="45" t="e">
        <f>VLOOKUP(F135,'1階級番号'!$D:$L,3,FALSE)</f>
        <v>#N/A</v>
      </c>
      <c r="R135" s="46" t="e">
        <f>VLOOKUP(F135,'1階級番号'!$D:$L,4,FALSE)</f>
        <v>#N/A</v>
      </c>
      <c r="S135" s="46" t="e">
        <f>VLOOKUP(F135,'1階級番号'!$D:$L,5,FALSE)</f>
        <v>#N/A</v>
      </c>
      <c r="T135" s="46" t="e">
        <f>VLOOKUP(F135,'1階級番号'!$D:$L,6,FALSE)</f>
        <v>#N/A</v>
      </c>
      <c r="U135" s="46" t="e">
        <f>VLOOKUP(F135,'1階級番号'!$D:$L,7,FALSE)</f>
        <v>#N/A</v>
      </c>
      <c r="V135" s="46" t="e">
        <f>VLOOKUP(F135,'1階級番号'!$D:$L,8,FALSE)</f>
        <v>#N/A</v>
      </c>
      <c r="W135" s="46" t="e">
        <f>VLOOKUP(F135,'1階級番号'!$D:$L,9,FALSE)</f>
        <v>#N/A</v>
      </c>
    </row>
    <row r="136" spans="1:23" s="4" customFormat="1" ht="24.95" customHeight="1" x14ac:dyDescent="0.15">
      <c r="A136" s="57">
        <v>122</v>
      </c>
      <c r="B136" s="58">
        <f t="shared" si="2"/>
        <v>0</v>
      </c>
      <c r="C136" s="58" t="e">
        <f>#REF!</f>
        <v>#REF!</v>
      </c>
      <c r="D136" s="59" t="str">
        <f>IF(F136="","",VLOOKUP(B136,'1階級番号'!$D:$E,2,FALSE))</f>
        <v/>
      </c>
      <c r="E136" s="5"/>
      <c r="F136" s="6"/>
      <c r="G136" s="6"/>
      <c r="H136" s="7"/>
      <c r="I136" s="7"/>
      <c r="J136" s="7"/>
      <c r="K136" s="6"/>
      <c r="L136" s="6"/>
      <c r="M136" s="16"/>
      <c r="N136" s="8"/>
      <c r="O136" s="60" t="str">
        <f>IF(L136="","",LOOKUP(IF(L136-DATEVALUE(YEAR(L136)&amp;"/"&amp;"4/2")&lt;0,IF(MONTH($M$1)&lt;4,YEAR($M$1)-YEAR(L136),YEAR($M$1)-YEAR(L136)+1),IF(MONTH($M$1)&lt;4,YEAR($M$1)-YEAR(L136)-1,YEAR($M$1)-YEAR(L136))),'1階級番号'!$A:$A,'1階級番号'!$B:$B))</f>
        <v/>
      </c>
      <c r="P136" s="61" t="str">
        <f t="shared" si="3"/>
        <v/>
      </c>
      <c r="Q136" s="45" t="e">
        <f>VLOOKUP(F136,'1階級番号'!$D:$L,3,FALSE)</f>
        <v>#N/A</v>
      </c>
      <c r="R136" s="46" t="e">
        <f>VLOOKUP(F136,'1階級番号'!$D:$L,4,FALSE)</f>
        <v>#N/A</v>
      </c>
      <c r="S136" s="46" t="e">
        <f>VLOOKUP(F136,'1階級番号'!$D:$L,5,FALSE)</f>
        <v>#N/A</v>
      </c>
      <c r="T136" s="46" t="e">
        <f>VLOOKUP(F136,'1階級番号'!$D:$L,6,FALSE)</f>
        <v>#N/A</v>
      </c>
      <c r="U136" s="46" t="e">
        <f>VLOOKUP(F136,'1階級番号'!$D:$L,7,FALSE)</f>
        <v>#N/A</v>
      </c>
      <c r="V136" s="46" t="e">
        <f>VLOOKUP(F136,'1階級番号'!$D:$L,8,FALSE)</f>
        <v>#N/A</v>
      </c>
      <c r="W136" s="46" t="e">
        <f>VLOOKUP(F136,'1階級番号'!$D:$L,9,FALSE)</f>
        <v>#N/A</v>
      </c>
    </row>
    <row r="137" spans="1:23" s="4" customFormat="1" ht="24.95" customHeight="1" x14ac:dyDescent="0.15">
      <c r="A137" s="57">
        <v>123</v>
      </c>
      <c r="B137" s="58">
        <f t="shared" si="2"/>
        <v>0</v>
      </c>
      <c r="C137" s="58" t="e">
        <f>#REF!</f>
        <v>#REF!</v>
      </c>
      <c r="D137" s="59" t="str">
        <f>IF(F137="","",VLOOKUP(B137,'1階級番号'!$D:$E,2,FALSE))</f>
        <v/>
      </c>
      <c r="E137" s="5"/>
      <c r="F137" s="6"/>
      <c r="G137" s="6"/>
      <c r="H137" s="7"/>
      <c r="I137" s="7"/>
      <c r="J137" s="7"/>
      <c r="K137" s="6"/>
      <c r="L137" s="6"/>
      <c r="M137" s="16"/>
      <c r="N137" s="8"/>
      <c r="O137" s="60" t="str">
        <f>IF(L137="","",LOOKUP(IF(L137-DATEVALUE(YEAR(L137)&amp;"/"&amp;"4/2")&lt;0,IF(MONTH($M$1)&lt;4,YEAR($M$1)-YEAR(L137),YEAR($M$1)-YEAR(L137)+1),IF(MONTH($M$1)&lt;4,YEAR($M$1)-YEAR(L137)-1,YEAR($M$1)-YEAR(L137))),'1階級番号'!$A:$A,'1階級番号'!$B:$B))</f>
        <v/>
      </c>
      <c r="P137" s="61" t="str">
        <f t="shared" si="3"/>
        <v/>
      </c>
      <c r="Q137" s="45" t="e">
        <f>VLOOKUP(F137,'1階級番号'!$D:$L,3,FALSE)</f>
        <v>#N/A</v>
      </c>
      <c r="R137" s="46" t="e">
        <f>VLOOKUP(F137,'1階級番号'!$D:$L,4,FALSE)</f>
        <v>#N/A</v>
      </c>
      <c r="S137" s="46" t="e">
        <f>VLOOKUP(F137,'1階級番号'!$D:$L,5,FALSE)</f>
        <v>#N/A</v>
      </c>
      <c r="T137" s="46" t="e">
        <f>VLOOKUP(F137,'1階級番号'!$D:$L,6,FALSE)</f>
        <v>#N/A</v>
      </c>
      <c r="U137" s="46" t="e">
        <f>VLOOKUP(F137,'1階級番号'!$D:$L,7,FALSE)</f>
        <v>#N/A</v>
      </c>
      <c r="V137" s="46" t="e">
        <f>VLOOKUP(F137,'1階級番号'!$D:$L,8,FALSE)</f>
        <v>#N/A</v>
      </c>
      <c r="W137" s="46" t="e">
        <f>VLOOKUP(F137,'1階級番号'!$D:$L,9,FALSE)</f>
        <v>#N/A</v>
      </c>
    </row>
    <row r="138" spans="1:23" s="4" customFormat="1" ht="24.95" customHeight="1" x14ac:dyDescent="0.15">
      <c r="A138" s="57">
        <v>124</v>
      </c>
      <c r="B138" s="58">
        <f t="shared" si="2"/>
        <v>0</v>
      </c>
      <c r="C138" s="58" t="e">
        <f>#REF!</f>
        <v>#REF!</v>
      </c>
      <c r="D138" s="59" t="str">
        <f>IF(F138="","",VLOOKUP(B138,'1階級番号'!$D:$E,2,FALSE))</f>
        <v/>
      </c>
      <c r="E138" s="5"/>
      <c r="F138" s="6"/>
      <c r="G138" s="6"/>
      <c r="H138" s="7"/>
      <c r="I138" s="7"/>
      <c r="J138" s="7"/>
      <c r="K138" s="6"/>
      <c r="L138" s="6"/>
      <c r="M138" s="16"/>
      <c r="N138" s="8"/>
      <c r="O138" s="60" t="str">
        <f>IF(L138="","",LOOKUP(IF(L138-DATEVALUE(YEAR(L138)&amp;"/"&amp;"4/2")&lt;0,IF(MONTH($M$1)&lt;4,YEAR($M$1)-YEAR(L138),YEAR($M$1)-YEAR(L138)+1),IF(MONTH($M$1)&lt;4,YEAR($M$1)-YEAR(L138)-1,YEAR($M$1)-YEAR(L138))),'1階級番号'!$A:$A,'1階級番号'!$B:$B))</f>
        <v/>
      </c>
      <c r="P138" s="61" t="str">
        <f t="shared" si="3"/>
        <v/>
      </c>
      <c r="Q138" s="45" t="e">
        <f>VLOOKUP(F138,'1階級番号'!$D:$L,3,FALSE)</f>
        <v>#N/A</v>
      </c>
      <c r="R138" s="46" t="e">
        <f>VLOOKUP(F138,'1階級番号'!$D:$L,4,FALSE)</f>
        <v>#N/A</v>
      </c>
      <c r="S138" s="46" t="e">
        <f>VLOOKUP(F138,'1階級番号'!$D:$L,5,FALSE)</f>
        <v>#N/A</v>
      </c>
      <c r="T138" s="46" t="e">
        <f>VLOOKUP(F138,'1階級番号'!$D:$L,6,FALSE)</f>
        <v>#N/A</v>
      </c>
      <c r="U138" s="46" t="e">
        <f>VLOOKUP(F138,'1階級番号'!$D:$L,7,FALSE)</f>
        <v>#N/A</v>
      </c>
      <c r="V138" s="46" t="e">
        <f>VLOOKUP(F138,'1階級番号'!$D:$L,8,FALSE)</f>
        <v>#N/A</v>
      </c>
      <c r="W138" s="46" t="e">
        <f>VLOOKUP(F138,'1階級番号'!$D:$L,9,FALSE)</f>
        <v>#N/A</v>
      </c>
    </row>
    <row r="139" spans="1:23" s="4" customFormat="1" ht="24.95" customHeight="1" x14ac:dyDescent="0.15">
      <c r="A139" s="57">
        <v>125</v>
      </c>
      <c r="B139" s="58">
        <f t="shared" si="2"/>
        <v>0</v>
      </c>
      <c r="C139" s="58" t="e">
        <f>#REF!</f>
        <v>#REF!</v>
      </c>
      <c r="D139" s="59" t="str">
        <f>IF(F139="","",VLOOKUP(B139,'1階級番号'!$D:$E,2,FALSE))</f>
        <v/>
      </c>
      <c r="E139" s="5"/>
      <c r="F139" s="6"/>
      <c r="G139" s="6"/>
      <c r="H139" s="7"/>
      <c r="I139" s="7"/>
      <c r="J139" s="7"/>
      <c r="K139" s="6"/>
      <c r="L139" s="6"/>
      <c r="M139" s="16"/>
      <c r="N139" s="8"/>
      <c r="O139" s="60" t="str">
        <f>IF(L139="","",LOOKUP(IF(L139-DATEVALUE(YEAR(L139)&amp;"/"&amp;"4/2")&lt;0,IF(MONTH($M$1)&lt;4,YEAR($M$1)-YEAR(L139),YEAR($M$1)-YEAR(L139)+1),IF(MONTH($M$1)&lt;4,YEAR($M$1)-YEAR(L139)-1,YEAR($M$1)-YEAR(L139))),'1階級番号'!$A:$A,'1階級番号'!$B:$B))</f>
        <v/>
      </c>
      <c r="P139" s="61" t="str">
        <f t="shared" si="3"/>
        <v/>
      </c>
      <c r="Q139" s="45" t="e">
        <f>VLOOKUP(F139,'1階級番号'!$D:$L,3,FALSE)</f>
        <v>#N/A</v>
      </c>
      <c r="R139" s="46" t="e">
        <f>VLOOKUP(F139,'1階級番号'!$D:$L,4,FALSE)</f>
        <v>#N/A</v>
      </c>
      <c r="S139" s="46" t="e">
        <f>VLOOKUP(F139,'1階級番号'!$D:$L,5,FALSE)</f>
        <v>#N/A</v>
      </c>
      <c r="T139" s="46" t="e">
        <f>VLOOKUP(F139,'1階級番号'!$D:$L,6,FALSE)</f>
        <v>#N/A</v>
      </c>
      <c r="U139" s="46" t="e">
        <f>VLOOKUP(F139,'1階級番号'!$D:$L,7,FALSE)</f>
        <v>#N/A</v>
      </c>
      <c r="V139" s="46" t="e">
        <f>VLOOKUP(F139,'1階級番号'!$D:$L,8,FALSE)</f>
        <v>#N/A</v>
      </c>
      <c r="W139" s="46" t="e">
        <f>VLOOKUP(F139,'1階級番号'!$D:$L,9,FALSE)</f>
        <v>#N/A</v>
      </c>
    </row>
    <row r="140" spans="1:23" s="4" customFormat="1" ht="24.95" customHeight="1" x14ac:dyDescent="0.15">
      <c r="A140" s="57">
        <v>126</v>
      </c>
      <c r="B140" s="58">
        <f t="shared" si="2"/>
        <v>0</v>
      </c>
      <c r="C140" s="58" t="e">
        <f>#REF!</f>
        <v>#REF!</v>
      </c>
      <c r="D140" s="59" t="str">
        <f>IF(F140="","",VLOOKUP(B140,'1階級番号'!$D:$E,2,FALSE))</f>
        <v/>
      </c>
      <c r="E140" s="5"/>
      <c r="F140" s="6"/>
      <c r="G140" s="6"/>
      <c r="H140" s="7"/>
      <c r="I140" s="7"/>
      <c r="J140" s="7"/>
      <c r="K140" s="6"/>
      <c r="L140" s="6"/>
      <c r="M140" s="16"/>
      <c r="N140" s="8"/>
      <c r="O140" s="60" t="str">
        <f>IF(L140="","",LOOKUP(IF(L140-DATEVALUE(YEAR(L140)&amp;"/"&amp;"4/2")&lt;0,IF(MONTH($M$1)&lt;4,YEAR($M$1)-YEAR(L140),YEAR($M$1)-YEAR(L140)+1),IF(MONTH($M$1)&lt;4,YEAR($M$1)-YEAR(L140)-1,YEAR($M$1)-YEAR(L140))),'1階級番号'!$A:$A,'1階級番号'!$B:$B))</f>
        <v/>
      </c>
      <c r="P140" s="61" t="str">
        <f t="shared" si="3"/>
        <v/>
      </c>
      <c r="Q140" s="45" t="e">
        <f>VLOOKUP(F140,'1階級番号'!$D:$L,3,FALSE)</f>
        <v>#N/A</v>
      </c>
      <c r="R140" s="46" t="e">
        <f>VLOOKUP(F140,'1階級番号'!$D:$L,4,FALSE)</f>
        <v>#N/A</v>
      </c>
      <c r="S140" s="46" t="e">
        <f>VLOOKUP(F140,'1階級番号'!$D:$L,5,FALSE)</f>
        <v>#N/A</v>
      </c>
      <c r="T140" s="46" t="e">
        <f>VLOOKUP(F140,'1階級番号'!$D:$L,6,FALSE)</f>
        <v>#N/A</v>
      </c>
      <c r="U140" s="46" t="e">
        <f>VLOOKUP(F140,'1階級番号'!$D:$L,7,FALSE)</f>
        <v>#N/A</v>
      </c>
      <c r="V140" s="46" t="e">
        <f>VLOOKUP(F140,'1階級番号'!$D:$L,8,FALSE)</f>
        <v>#N/A</v>
      </c>
      <c r="W140" s="46" t="e">
        <f>VLOOKUP(F140,'1階級番号'!$D:$L,9,FALSE)</f>
        <v>#N/A</v>
      </c>
    </row>
    <row r="141" spans="1:23" s="4" customFormat="1" ht="24.95" customHeight="1" x14ac:dyDescent="0.15">
      <c r="A141" s="57">
        <v>127</v>
      </c>
      <c r="B141" s="58">
        <f t="shared" si="2"/>
        <v>0</v>
      </c>
      <c r="C141" s="58" t="e">
        <f>#REF!</f>
        <v>#REF!</v>
      </c>
      <c r="D141" s="59" t="str">
        <f>IF(F141="","",VLOOKUP(B141,'1階級番号'!$D:$E,2,FALSE))</f>
        <v/>
      </c>
      <c r="E141" s="5"/>
      <c r="F141" s="6"/>
      <c r="G141" s="6"/>
      <c r="H141" s="7"/>
      <c r="I141" s="7"/>
      <c r="J141" s="7"/>
      <c r="K141" s="6"/>
      <c r="L141" s="6"/>
      <c r="M141" s="16"/>
      <c r="N141" s="8"/>
      <c r="O141" s="60" t="str">
        <f>IF(L141="","",LOOKUP(IF(L141-DATEVALUE(YEAR(L141)&amp;"/"&amp;"4/2")&lt;0,IF(MONTH($M$1)&lt;4,YEAR($M$1)-YEAR(L141),YEAR($M$1)-YEAR(L141)+1),IF(MONTH($M$1)&lt;4,YEAR($M$1)-YEAR(L141)-1,YEAR($M$1)-YEAR(L141))),'1階級番号'!$A:$A,'1階級番号'!$B:$B))</f>
        <v/>
      </c>
      <c r="P141" s="61" t="str">
        <f t="shared" si="3"/>
        <v/>
      </c>
      <c r="Q141" s="45" t="e">
        <f>VLOOKUP(F141,'1階級番号'!$D:$L,3,FALSE)</f>
        <v>#N/A</v>
      </c>
      <c r="R141" s="46" t="e">
        <f>VLOOKUP(F141,'1階級番号'!$D:$L,4,FALSE)</f>
        <v>#N/A</v>
      </c>
      <c r="S141" s="46" t="e">
        <f>VLOOKUP(F141,'1階級番号'!$D:$L,5,FALSE)</f>
        <v>#N/A</v>
      </c>
      <c r="T141" s="46" t="e">
        <f>VLOOKUP(F141,'1階級番号'!$D:$L,6,FALSE)</f>
        <v>#N/A</v>
      </c>
      <c r="U141" s="46" t="e">
        <f>VLOOKUP(F141,'1階級番号'!$D:$L,7,FALSE)</f>
        <v>#N/A</v>
      </c>
      <c r="V141" s="46" t="e">
        <f>VLOOKUP(F141,'1階級番号'!$D:$L,8,FALSE)</f>
        <v>#N/A</v>
      </c>
      <c r="W141" s="46" t="e">
        <f>VLOOKUP(F141,'1階級番号'!$D:$L,9,FALSE)</f>
        <v>#N/A</v>
      </c>
    </row>
    <row r="142" spans="1:23" s="4" customFormat="1" ht="24.95" customHeight="1" x14ac:dyDescent="0.15">
      <c r="A142" s="57">
        <v>128</v>
      </c>
      <c r="B142" s="58">
        <f t="shared" si="2"/>
        <v>0</v>
      </c>
      <c r="C142" s="58" t="e">
        <f>#REF!</f>
        <v>#REF!</v>
      </c>
      <c r="D142" s="59" t="str">
        <f>IF(F142="","",VLOOKUP(B142,'1階級番号'!$D:$E,2,FALSE))</f>
        <v/>
      </c>
      <c r="E142" s="5"/>
      <c r="F142" s="6"/>
      <c r="G142" s="6"/>
      <c r="H142" s="7"/>
      <c r="I142" s="7"/>
      <c r="J142" s="7"/>
      <c r="K142" s="6"/>
      <c r="L142" s="6"/>
      <c r="M142" s="16"/>
      <c r="N142" s="8"/>
      <c r="O142" s="60" t="str">
        <f>IF(L142="","",LOOKUP(IF(L142-DATEVALUE(YEAR(L142)&amp;"/"&amp;"4/2")&lt;0,IF(MONTH($M$1)&lt;4,YEAR($M$1)-YEAR(L142),YEAR($M$1)-YEAR(L142)+1),IF(MONTH($M$1)&lt;4,YEAR($M$1)-YEAR(L142)-1,YEAR($M$1)-YEAR(L142))),'1階級番号'!$A:$A,'1階級番号'!$B:$B))</f>
        <v/>
      </c>
      <c r="P142" s="61" t="str">
        <f t="shared" si="3"/>
        <v/>
      </c>
      <c r="Q142" s="45" t="e">
        <f>VLOOKUP(F142,'1階級番号'!$D:$L,3,FALSE)</f>
        <v>#N/A</v>
      </c>
      <c r="R142" s="46" t="e">
        <f>VLOOKUP(F142,'1階級番号'!$D:$L,4,FALSE)</f>
        <v>#N/A</v>
      </c>
      <c r="S142" s="46" t="e">
        <f>VLOOKUP(F142,'1階級番号'!$D:$L,5,FALSE)</f>
        <v>#N/A</v>
      </c>
      <c r="T142" s="46" t="e">
        <f>VLOOKUP(F142,'1階級番号'!$D:$L,6,FALSE)</f>
        <v>#N/A</v>
      </c>
      <c r="U142" s="46" t="e">
        <f>VLOOKUP(F142,'1階級番号'!$D:$L,7,FALSE)</f>
        <v>#N/A</v>
      </c>
      <c r="V142" s="46" t="e">
        <f>VLOOKUP(F142,'1階級番号'!$D:$L,8,FALSE)</f>
        <v>#N/A</v>
      </c>
      <c r="W142" s="46" t="e">
        <f>VLOOKUP(F142,'1階級番号'!$D:$L,9,FALSE)</f>
        <v>#N/A</v>
      </c>
    </row>
    <row r="143" spans="1:23" s="4" customFormat="1" ht="24.95" customHeight="1" x14ac:dyDescent="0.15">
      <c r="A143" s="57">
        <v>129</v>
      </c>
      <c r="B143" s="58">
        <f t="shared" si="2"/>
        <v>0</v>
      </c>
      <c r="C143" s="58" t="e">
        <f>#REF!</f>
        <v>#REF!</v>
      </c>
      <c r="D143" s="59" t="str">
        <f>IF(F143="","",VLOOKUP(B143,'1階級番号'!$D:$E,2,FALSE))</f>
        <v/>
      </c>
      <c r="E143" s="5"/>
      <c r="F143" s="6"/>
      <c r="G143" s="6"/>
      <c r="H143" s="7"/>
      <c r="I143" s="7"/>
      <c r="J143" s="7"/>
      <c r="K143" s="6"/>
      <c r="L143" s="6"/>
      <c r="M143" s="16"/>
      <c r="N143" s="8"/>
      <c r="O143" s="60" t="str">
        <f>IF(L143="","",LOOKUP(IF(L143-DATEVALUE(YEAR(L143)&amp;"/"&amp;"4/2")&lt;0,IF(MONTH($M$1)&lt;4,YEAR($M$1)-YEAR(L143),YEAR($M$1)-YEAR(L143)+1),IF(MONTH($M$1)&lt;4,YEAR($M$1)-YEAR(L143)-1,YEAR($M$1)-YEAR(L143))),'1階級番号'!$A:$A,'1階級番号'!$B:$B))</f>
        <v/>
      </c>
      <c r="P143" s="61" t="str">
        <f t="shared" si="3"/>
        <v/>
      </c>
      <c r="Q143" s="45" t="e">
        <f>VLOOKUP(F143,'1階級番号'!$D:$L,3,FALSE)</f>
        <v>#N/A</v>
      </c>
      <c r="R143" s="46" t="e">
        <f>VLOOKUP(F143,'1階級番号'!$D:$L,4,FALSE)</f>
        <v>#N/A</v>
      </c>
      <c r="S143" s="46" t="e">
        <f>VLOOKUP(F143,'1階級番号'!$D:$L,5,FALSE)</f>
        <v>#N/A</v>
      </c>
      <c r="T143" s="46" t="e">
        <f>VLOOKUP(F143,'1階級番号'!$D:$L,6,FALSE)</f>
        <v>#N/A</v>
      </c>
      <c r="U143" s="46" t="e">
        <f>VLOOKUP(F143,'1階級番号'!$D:$L,7,FALSE)</f>
        <v>#N/A</v>
      </c>
      <c r="V143" s="46" t="e">
        <f>VLOOKUP(F143,'1階級番号'!$D:$L,8,FALSE)</f>
        <v>#N/A</v>
      </c>
      <c r="W143" s="46" t="e">
        <f>VLOOKUP(F143,'1階級番号'!$D:$L,9,FALSE)</f>
        <v>#N/A</v>
      </c>
    </row>
    <row r="144" spans="1:23" s="4" customFormat="1" ht="24.95" customHeight="1" x14ac:dyDescent="0.15">
      <c r="A144" s="57">
        <v>130</v>
      </c>
      <c r="B144" s="58">
        <f t="shared" ref="B144:B207" si="4">F144</f>
        <v>0</v>
      </c>
      <c r="C144" s="58" t="e">
        <f>#REF!</f>
        <v>#REF!</v>
      </c>
      <c r="D144" s="59" t="str">
        <f>IF(F144="","",VLOOKUP(B144,'1階級番号'!$D:$E,2,FALSE))</f>
        <v/>
      </c>
      <c r="E144" s="5"/>
      <c r="F144" s="6"/>
      <c r="G144" s="6"/>
      <c r="H144" s="7"/>
      <c r="I144" s="7"/>
      <c r="J144" s="7"/>
      <c r="K144" s="6"/>
      <c r="L144" s="6"/>
      <c r="M144" s="16"/>
      <c r="N144" s="8"/>
      <c r="O144" s="60" t="str">
        <f>IF(L144="","",LOOKUP(IF(L144-DATEVALUE(YEAR(L144)&amp;"/"&amp;"4/2")&lt;0,IF(MONTH($M$1)&lt;4,YEAR($M$1)-YEAR(L144),YEAR($M$1)-YEAR(L144)+1),IF(MONTH($M$1)&lt;4,YEAR($M$1)-YEAR(L144)-1,YEAR($M$1)-YEAR(L144))),'1階級番号'!$A:$A,'1階級番号'!$B:$B))</f>
        <v/>
      </c>
      <c r="P144" s="61" t="str">
        <f t="shared" ref="P144:P207" si="5">IF(O144="","",IF(O144=Q144,"",IF(O144=R144,"",IF(O144=S144,"",IF(O144=T144,"",IF(O144=U144,"",IF(O144=V144,"",IF(O144=W144,"","学年確認！"))))))))</f>
        <v/>
      </c>
      <c r="Q144" s="45" t="e">
        <f>VLOOKUP(F144,'1階級番号'!$D:$L,3,FALSE)</f>
        <v>#N/A</v>
      </c>
      <c r="R144" s="46" t="e">
        <f>VLOOKUP(F144,'1階級番号'!$D:$L,4,FALSE)</f>
        <v>#N/A</v>
      </c>
      <c r="S144" s="46" t="e">
        <f>VLOOKUP(F144,'1階級番号'!$D:$L,5,FALSE)</f>
        <v>#N/A</v>
      </c>
      <c r="T144" s="46" t="e">
        <f>VLOOKUP(F144,'1階級番号'!$D:$L,6,FALSE)</f>
        <v>#N/A</v>
      </c>
      <c r="U144" s="46" t="e">
        <f>VLOOKUP(F144,'1階級番号'!$D:$L,7,FALSE)</f>
        <v>#N/A</v>
      </c>
      <c r="V144" s="46" t="e">
        <f>VLOOKUP(F144,'1階級番号'!$D:$L,8,FALSE)</f>
        <v>#N/A</v>
      </c>
      <c r="W144" s="46" t="e">
        <f>VLOOKUP(F144,'1階級番号'!$D:$L,9,FALSE)</f>
        <v>#N/A</v>
      </c>
    </row>
    <row r="145" spans="1:23" s="4" customFormat="1" ht="24.95" customHeight="1" x14ac:dyDescent="0.15">
      <c r="A145" s="57">
        <v>131</v>
      </c>
      <c r="B145" s="58">
        <f t="shared" si="4"/>
        <v>0</v>
      </c>
      <c r="C145" s="58" t="e">
        <f>#REF!</f>
        <v>#REF!</v>
      </c>
      <c r="D145" s="59" t="str">
        <f>IF(F145="","",VLOOKUP(B145,'1階級番号'!$D:$E,2,FALSE))</f>
        <v/>
      </c>
      <c r="E145" s="5"/>
      <c r="F145" s="6"/>
      <c r="G145" s="6"/>
      <c r="H145" s="7"/>
      <c r="I145" s="7"/>
      <c r="J145" s="7"/>
      <c r="K145" s="6"/>
      <c r="L145" s="6"/>
      <c r="M145" s="16"/>
      <c r="N145" s="8"/>
      <c r="O145" s="60" t="str">
        <f>IF(L145="","",LOOKUP(IF(L145-DATEVALUE(YEAR(L145)&amp;"/"&amp;"4/2")&lt;0,IF(MONTH($M$1)&lt;4,YEAR($M$1)-YEAR(L145),YEAR($M$1)-YEAR(L145)+1),IF(MONTH($M$1)&lt;4,YEAR($M$1)-YEAR(L145)-1,YEAR($M$1)-YEAR(L145))),'1階級番号'!$A:$A,'1階級番号'!$B:$B))</f>
        <v/>
      </c>
      <c r="P145" s="61" t="str">
        <f t="shared" si="5"/>
        <v/>
      </c>
      <c r="Q145" s="45" t="e">
        <f>VLOOKUP(F145,'1階級番号'!$D:$L,3,FALSE)</f>
        <v>#N/A</v>
      </c>
      <c r="R145" s="46" t="e">
        <f>VLOOKUP(F145,'1階級番号'!$D:$L,4,FALSE)</f>
        <v>#N/A</v>
      </c>
      <c r="S145" s="46" t="e">
        <f>VLOOKUP(F145,'1階級番号'!$D:$L,5,FALSE)</f>
        <v>#N/A</v>
      </c>
      <c r="T145" s="46" t="e">
        <f>VLOOKUP(F145,'1階級番号'!$D:$L,6,FALSE)</f>
        <v>#N/A</v>
      </c>
      <c r="U145" s="46" t="e">
        <f>VLOOKUP(F145,'1階級番号'!$D:$L,7,FALSE)</f>
        <v>#N/A</v>
      </c>
      <c r="V145" s="46" t="e">
        <f>VLOOKUP(F145,'1階級番号'!$D:$L,8,FALSE)</f>
        <v>#N/A</v>
      </c>
      <c r="W145" s="46" t="e">
        <f>VLOOKUP(F145,'1階級番号'!$D:$L,9,FALSE)</f>
        <v>#N/A</v>
      </c>
    </row>
    <row r="146" spans="1:23" s="4" customFormat="1" ht="24.95" customHeight="1" x14ac:dyDescent="0.15">
      <c r="A146" s="57">
        <v>132</v>
      </c>
      <c r="B146" s="58">
        <f t="shared" si="4"/>
        <v>0</v>
      </c>
      <c r="C146" s="58" t="e">
        <f>#REF!</f>
        <v>#REF!</v>
      </c>
      <c r="D146" s="59" t="str">
        <f>IF(F146="","",VLOOKUP(B146,'1階級番号'!$D:$E,2,FALSE))</f>
        <v/>
      </c>
      <c r="E146" s="5"/>
      <c r="F146" s="6"/>
      <c r="G146" s="6"/>
      <c r="H146" s="7"/>
      <c r="I146" s="7"/>
      <c r="J146" s="7"/>
      <c r="K146" s="6"/>
      <c r="L146" s="6"/>
      <c r="M146" s="16"/>
      <c r="N146" s="8"/>
      <c r="O146" s="60" t="str">
        <f>IF(L146="","",LOOKUP(IF(L146-DATEVALUE(YEAR(L146)&amp;"/"&amp;"4/2")&lt;0,IF(MONTH($M$1)&lt;4,YEAR($M$1)-YEAR(L146),YEAR($M$1)-YEAR(L146)+1),IF(MONTH($M$1)&lt;4,YEAR($M$1)-YEAR(L146)-1,YEAR($M$1)-YEAR(L146))),'1階級番号'!$A:$A,'1階級番号'!$B:$B))</f>
        <v/>
      </c>
      <c r="P146" s="61" t="str">
        <f t="shared" si="5"/>
        <v/>
      </c>
      <c r="Q146" s="45" t="e">
        <f>VLOOKUP(F146,'1階級番号'!$D:$L,3,FALSE)</f>
        <v>#N/A</v>
      </c>
      <c r="R146" s="46" t="e">
        <f>VLOOKUP(F146,'1階級番号'!$D:$L,4,FALSE)</f>
        <v>#N/A</v>
      </c>
      <c r="S146" s="46" t="e">
        <f>VLOOKUP(F146,'1階級番号'!$D:$L,5,FALSE)</f>
        <v>#N/A</v>
      </c>
      <c r="T146" s="46" t="e">
        <f>VLOOKUP(F146,'1階級番号'!$D:$L,6,FALSE)</f>
        <v>#N/A</v>
      </c>
      <c r="U146" s="46" t="e">
        <f>VLOOKUP(F146,'1階級番号'!$D:$L,7,FALSE)</f>
        <v>#N/A</v>
      </c>
      <c r="V146" s="46" t="e">
        <f>VLOOKUP(F146,'1階級番号'!$D:$L,8,FALSE)</f>
        <v>#N/A</v>
      </c>
      <c r="W146" s="46" t="e">
        <f>VLOOKUP(F146,'1階級番号'!$D:$L,9,FALSE)</f>
        <v>#N/A</v>
      </c>
    </row>
    <row r="147" spans="1:23" s="4" customFormat="1" ht="24.95" customHeight="1" x14ac:dyDescent="0.15">
      <c r="A147" s="57">
        <v>133</v>
      </c>
      <c r="B147" s="58">
        <f t="shared" si="4"/>
        <v>0</v>
      </c>
      <c r="C147" s="58" t="e">
        <f>#REF!</f>
        <v>#REF!</v>
      </c>
      <c r="D147" s="59" t="str">
        <f>IF(F147="","",VLOOKUP(B147,'1階級番号'!$D:$E,2,FALSE))</f>
        <v/>
      </c>
      <c r="E147" s="5"/>
      <c r="F147" s="6"/>
      <c r="G147" s="6"/>
      <c r="H147" s="7"/>
      <c r="I147" s="7"/>
      <c r="J147" s="7"/>
      <c r="K147" s="6"/>
      <c r="L147" s="6"/>
      <c r="M147" s="16"/>
      <c r="N147" s="8"/>
      <c r="O147" s="60" t="str">
        <f>IF(L147="","",LOOKUP(IF(L147-DATEVALUE(YEAR(L147)&amp;"/"&amp;"4/2")&lt;0,IF(MONTH($M$1)&lt;4,YEAR($M$1)-YEAR(L147),YEAR($M$1)-YEAR(L147)+1),IF(MONTH($M$1)&lt;4,YEAR($M$1)-YEAR(L147)-1,YEAR($M$1)-YEAR(L147))),'1階級番号'!$A:$A,'1階級番号'!$B:$B))</f>
        <v/>
      </c>
      <c r="P147" s="61" t="str">
        <f t="shared" si="5"/>
        <v/>
      </c>
      <c r="Q147" s="45" t="e">
        <f>VLOOKUP(F147,'1階級番号'!$D:$L,3,FALSE)</f>
        <v>#N/A</v>
      </c>
      <c r="R147" s="46" t="e">
        <f>VLOOKUP(F147,'1階級番号'!$D:$L,4,FALSE)</f>
        <v>#N/A</v>
      </c>
      <c r="S147" s="46" t="e">
        <f>VLOOKUP(F147,'1階級番号'!$D:$L,5,FALSE)</f>
        <v>#N/A</v>
      </c>
      <c r="T147" s="46" t="e">
        <f>VLOOKUP(F147,'1階級番号'!$D:$L,6,FALSE)</f>
        <v>#N/A</v>
      </c>
      <c r="U147" s="46" t="e">
        <f>VLOOKUP(F147,'1階級番号'!$D:$L,7,FALSE)</f>
        <v>#N/A</v>
      </c>
      <c r="V147" s="46" t="e">
        <f>VLOOKUP(F147,'1階級番号'!$D:$L,8,FALSE)</f>
        <v>#N/A</v>
      </c>
      <c r="W147" s="46" t="e">
        <f>VLOOKUP(F147,'1階級番号'!$D:$L,9,FALSE)</f>
        <v>#N/A</v>
      </c>
    </row>
    <row r="148" spans="1:23" s="4" customFormat="1" ht="24.95" customHeight="1" x14ac:dyDescent="0.15">
      <c r="A148" s="57">
        <v>134</v>
      </c>
      <c r="B148" s="58">
        <f t="shared" si="4"/>
        <v>0</v>
      </c>
      <c r="C148" s="58" t="e">
        <f>#REF!</f>
        <v>#REF!</v>
      </c>
      <c r="D148" s="59" t="str">
        <f>IF(F148="","",VLOOKUP(B148,'1階級番号'!$D:$E,2,FALSE))</f>
        <v/>
      </c>
      <c r="E148" s="5"/>
      <c r="F148" s="6"/>
      <c r="G148" s="6"/>
      <c r="H148" s="7"/>
      <c r="I148" s="7"/>
      <c r="J148" s="7"/>
      <c r="K148" s="6"/>
      <c r="L148" s="6"/>
      <c r="M148" s="16"/>
      <c r="N148" s="8"/>
      <c r="O148" s="60" t="str">
        <f>IF(L148="","",LOOKUP(IF(L148-DATEVALUE(YEAR(L148)&amp;"/"&amp;"4/2")&lt;0,IF(MONTH($M$1)&lt;4,YEAR($M$1)-YEAR(L148),YEAR($M$1)-YEAR(L148)+1),IF(MONTH($M$1)&lt;4,YEAR($M$1)-YEAR(L148)-1,YEAR($M$1)-YEAR(L148))),'1階級番号'!$A:$A,'1階級番号'!$B:$B))</f>
        <v/>
      </c>
      <c r="P148" s="61" t="str">
        <f t="shared" si="5"/>
        <v/>
      </c>
      <c r="Q148" s="45" t="e">
        <f>VLOOKUP(F148,'1階級番号'!$D:$L,3,FALSE)</f>
        <v>#N/A</v>
      </c>
      <c r="R148" s="46" t="e">
        <f>VLOOKUP(F148,'1階級番号'!$D:$L,4,FALSE)</f>
        <v>#N/A</v>
      </c>
      <c r="S148" s="46" t="e">
        <f>VLOOKUP(F148,'1階級番号'!$D:$L,5,FALSE)</f>
        <v>#N/A</v>
      </c>
      <c r="T148" s="46" t="e">
        <f>VLOOKUP(F148,'1階級番号'!$D:$L,6,FALSE)</f>
        <v>#N/A</v>
      </c>
      <c r="U148" s="46" t="e">
        <f>VLOOKUP(F148,'1階級番号'!$D:$L,7,FALSE)</f>
        <v>#N/A</v>
      </c>
      <c r="V148" s="46" t="e">
        <f>VLOOKUP(F148,'1階級番号'!$D:$L,8,FALSE)</f>
        <v>#N/A</v>
      </c>
      <c r="W148" s="46" t="e">
        <f>VLOOKUP(F148,'1階級番号'!$D:$L,9,FALSE)</f>
        <v>#N/A</v>
      </c>
    </row>
    <row r="149" spans="1:23" s="4" customFormat="1" ht="24.95" customHeight="1" x14ac:dyDescent="0.15">
      <c r="A149" s="57">
        <v>135</v>
      </c>
      <c r="B149" s="58">
        <f t="shared" si="4"/>
        <v>0</v>
      </c>
      <c r="C149" s="58" t="e">
        <f>#REF!</f>
        <v>#REF!</v>
      </c>
      <c r="D149" s="59" t="str">
        <f>IF(F149="","",VLOOKUP(B149,'1階級番号'!$D:$E,2,FALSE))</f>
        <v/>
      </c>
      <c r="E149" s="5"/>
      <c r="F149" s="6"/>
      <c r="G149" s="6"/>
      <c r="H149" s="7"/>
      <c r="I149" s="7"/>
      <c r="J149" s="7"/>
      <c r="K149" s="6"/>
      <c r="L149" s="6"/>
      <c r="M149" s="16"/>
      <c r="N149" s="8"/>
      <c r="O149" s="60" t="str">
        <f>IF(L149="","",LOOKUP(IF(L149-DATEVALUE(YEAR(L149)&amp;"/"&amp;"4/2")&lt;0,IF(MONTH($M$1)&lt;4,YEAR($M$1)-YEAR(L149),YEAR($M$1)-YEAR(L149)+1),IF(MONTH($M$1)&lt;4,YEAR($M$1)-YEAR(L149)-1,YEAR($M$1)-YEAR(L149))),'1階級番号'!$A:$A,'1階級番号'!$B:$B))</f>
        <v/>
      </c>
      <c r="P149" s="61" t="str">
        <f t="shared" si="5"/>
        <v/>
      </c>
      <c r="Q149" s="45" t="e">
        <f>VLOOKUP(F149,'1階級番号'!$D:$L,3,FALSE)</f>
        <v>#N/A</v>
      </c>
      <c r="R149" s="46" t="e">
        <f>VLOOKUP(F149,'1階級番号'!$D:$L,4,FALSE)</f>
        <v>#N/A</v>
      </c>
      <c r="S149" s="46" t="e">
        <f>VLOOKUP(F149,'1階級番号'!$D:$L,5,FALSE)</f>
        <v>#N/A</v>
      </c>
      <c r="T149" s="46" t="e">
        <f>VLOOKUP(F149,'1階級番号'!$D:$L,6,FALSE)</f>
        <v>#N/A</v>
      </c>
      <c r="U149" s="46" t="e">
        <f>VLOOKUP(F149,'1階級番号'!$D:$L,7,FALSE)</f>
        <v>#N/A</v>
      </c>
      <c r="V149" s="46" t="e">
        <f>VLOOKUP(F149,'1階級番号'!$D:$L,8,FALSE)</f>
        <v>#N/A</v>
      </c>
      <c r="W149" s="46" t="e">
        <f>VLOOKUP(F149,'1階級番号'!$D:$L,9,FALSE)</f>
        <v>#N/A</v>
      </c>
    </row>
    <row r="150" spans="1:23" s="4" customFormat="1" ht="24.95" customHeight="1" x14ac:dyDescent="0.15">
      <c r="A150" s="57">
        <v>136</v>
      </c>
      <c r="B150" s="58">
        <f t="shared" si="4"/>
        <v>0</v>
      </c>
      <c r="C150" s="58" t="e">
        <f>#REF!</f>
        <v>#REF!</v>
      </c>
      <c r="D150" s="59" t="str">
        <f>IF(F150="","",VLOOKUP(B150,'1階級番号'!$D:$E,2,FALSE))</f>
        <v/>
      </c>
      <c r="E150" s="5"/>
      <c r="F150" s="6"/>
      <c r="G150" s="6"/>
      <c r="H150" s="7"/>
      <c r="I150" s="7"/>
      <c r="J150" s="7"/>
      <c r="K150" s="6"/>
      <c r="L150" s="6"/>
      <c r="M150" s="16"/>
      <c r="N150" s="8"/>
      <c r="O150" s="60" t="str">
        <f>IF(L150="","",LOOKUP(IF(L150-DATEVALUE(YEAR(L150)&amp;"/"&amp;"4/2")&lt;0,IF(MONTH($M$1)&lt;4,YEAR($M$1)-YEAR(L150),YEAR($M$1)-YEAR(L150)+1),IF(MONTH($M$1)&lt;4,YEAR($M$1)-YEAR(L150)-1,YEAR($M$1)-YEAR(L150))),'1階級番号'!$A:$A,'1階級番号'!$B:$B))</f>
        <v/>
      </c>
      <c r="P150" s="61" t="str">
        <f t="shared" si="5"/>
        <v/>
      </c>
      <c r="Q150" s="45" t="e">
        <f>VLOOKUP(F150,'1階級番号'!$D:$L,3,FALSE)</f>
        <v>#N/A</v>
      </c>
      <c r="R150" s="46" t="e">
        <f>VLOOKUP(F150,'1階級番号'!$D:$L,4,FALSE)</f>
        <v>#N/A</v>
      </c>
      <c r="S150" s="46" t="e">
        <f>VLOOKUP(F150,'1階級番号'!$D:$L,5,FALSE)</f>
        <v>#N/A</v>
      </c>
      <c r="T150" s="46" t="e">
        <f>VLOOKUP(F150,'1階級番号'!$D:$L,6,FALSE)</f>
        <v>#N/A</v>
      </c>
      <c r="U150" s="46" t="e">
        <f>VLOOKUP(F150,'1階級番号'!$D:$L,7,FALSE)</f>
        <v>#N/A</v>
      </c>
      <c r="V150" s="46" t="e">
        <f>VLOOKUP(F150,'1階級番号'!$D:$L,8,FALSE)</f>
        <v>#N/A</v>
      </c>
      <c r="W150" s="46" t="e">
        <f>VLOOKUP(F150,'1階級番号'!$D:$L,9,FALSE)</f>
        <v>#N/A</v>
      </c>
    </row>
    <row r="151" spans="1:23" s="4" customFormat="1" ht="24.95" customHeight="1" x14ac:dyDescent="0.15">
      <c r="A151" s="57">
        <v>137</v>
      </c>
      <c r="B151" s="58">
        <f t="shared" si="4"/>
        <v>0</v>
      </c>
      <c r="C151" s="58" t="e">
        <f>#REF!</f>
        <v>#REF!</v>
      </c>
      <c r="D151" s="59" t="str">
        <f>IF(F151="","",VLOOKUP(B151,'1階級番号'!$D:$E,2,FALSE))</f>
        <v/>
      </c>
      <c r="E151" s="5"/>
      <c r="F151" s="6"/>
      <c r="G151" s="6"/>
      <c r="H151" s="7"/>
      <c r="I151" s="7"/>
      <c r="J151" s="7"/>
      <c r="K151" s="6"/>
      <c r="L151" s="6"/>
      <c r="M151" s="16"/>
      <c r="N151" s="8"/>
      <c r="O151" s="60" t="str">
        <f>IF(L151="","",LOOKUP(IF(L151-DATEVALUE(YEAR(L151)&amp;"/"&amp;"4/2")&lt;0,IF(MONTH($M$1)&lt;4,YEAR($M$1)-YEAR(L151),YEAR($M$1)-YEAR(L151)+1),IF(MONTH($M$1)&lt;4,YEAR($M$1)-YEAR(L151)-1,YEAR($M$1)-YEAR(L151))),'1階級番号'!$A:$A,'1階級番号'!$B:$B))</f>
        <v/>
      </c>
      <c r="P151" s="61" t="str">
        <f t="shared" si="5"/>
        <v/>
      </c>
      <c r="Q151" s="45" t="e">
        <f>VLOOKUP(F151,'1階級番号'!$D:$L,3,FALSE)</f>
        <v>#N/A</v>
      </c>
      <c r="R151" s="46" t="e">
        <f>VLOOKUP(F151,'1階級番号'!$D:$L,4,FALSE)</f>
        <v>#N/A</v>
      </c>
      <c r="S151" s="46" t="e">
        <f>VLOOKUP(F151,'1階級番号'!$D:$L,5,FALSE)</f>
        <v>#N/A</v>
      </c>
      <c r="T151" s="46" t="e">
        <f>VLOOKUP(F151,'1階級番号'!$D:$L,6,FALSE)</f>
        <v>#N/A</v>
      </c>
      <c r="U151" s="46" t="e">
        <f>VLOOKUP(F151,'1階級番号'!$D:$L,7,FALSE)</f>
        <v>#N/A</v>
      </c>
      <c r="V151" s="46" t="e">
        <f>VLOOKUP(F151,'1階級番号'!$D:$L,8,FALSE)</f>
        <v>#N/A</v>
      </c>
      <c r="W151" s="46" t="e">
        <f>VLOOKUP(F151,'1階級番号'!$D:$L,9,FALSE)</f>
        <v>#N/A</v>
      </c>
    </row>
    <row r="152" spans="1:23" s="4" customFormat="1" ht="24.95" customHeight="1" x14ac:dyDescent="0.15">
      <c r="A152" s="57">
        <v>138</v>
      </c>
      <c r="B152" s="58">
        <f t="shared" si="4"/>
        <v>0</v>
      </c>
      <c r="C152" s="58" t="e">
        <f>#REF!</f>
        <v>#REF!</v>
      </c>
      <c r="D152" s="59" t="str">
        <f>IF(F152="","",VLOOKUP(B152,'1階級番号'!$D:$E,2,FALSE))</f>
        <v/>
      </c>
      <c r="E152" s="5"/>
      <c r="F152" s="6"/>
      <c r="G152" s="6"/>
      <c r="H152" s="7"/>
      <c r="I152" s="7"/>
      <c r="J152" s="7"/>
      <c r="K152" s="6"/>
      <c r="L152" s="6"/>
      <c r="M152" s="16"/>
      <c r="N152" s="8"/>
      <c r="O152" s="60" t="str">
        <f>IF(L152="","",LOOKUP(IF(L152-DATEVALUE(YEAR(L152)&amp;"/"&amp;"4/2")&lt;0,IF(MONTH($M$1)&lt;4,YEAR($M$1)-YEAR(L152),YEAR($M$1)-YEAR(L152)+1),IF(MONTH($M$1)&lt;4,YEAR($M$1)-YEAR(L152)-1,YEAR($M$1)-YEAR(L152))),'1階級番号'!$A:$A,'1階級番号'!$B:$B))</f>
        <v/>
      </c>
      <c r="P152" s="61" t="str">
        <f t="shared" si="5"/>
        <v/>
      </c>
      <c r="Q152" s="45" t="e">
        <f>VLOOKUP(F152,'1階級番号'!$D:$L,3,FALSE)</f>
        <v>#N/A</v>
      </c>
      <c r="R152" s="46" t="e">
        <f>VLOOKUP(F152,'1階級番号'!$D:$L,4,FALSE)</f>
        <v>#N/A</v>
      </c>
      <c r="S152" s="46" t="e">
        <f>VLOOKUP(F152,'1階級番号'!$D:$L,5,FALSE)</f>
        <v>#N/A</v>
      </c>
      <c r="T152" s="46" t="e">
        <f>VLOOKUP(F152,'1階級番号'!$D:$L,6,FALSE)</f>
        <v>#N/A</v>
      </c>
      <c r="U152" s="46" t="e">
        <f>VLOOKUP(F152,'1階級番号'!$D:$L,7,FALSE)</f>
        <v>#N/A</v>
      </c>
      <c r="V152" s="46" t="e">
        <f>VLOOKUP(F152,'1階級番号'!$D:$L,8,FALSE)</f>
        <v>#N/A</v>
      </c>
      <c r="W152" s="46" t="e">
        <f>VLOOKUP(F152,'1階級番号'!$D:$L,9,FALSE)</f>
        <v>#N/A</v>
      </c>
    </row>
    <row r="153" spans="1:23" s="4" customFormat="1" ht="24.95" customHeight="1" x14ac:dyDescent="0.15">
      <c r="A153" s="57">
        <v>139</v>
      </c>
      <c r="B153" s="58">
        <f t="shared" si="4"/>
        <v>0</v>
      </c>
      <c r="C153" s="58" t="e">
        <f>#REF!</f>
        <v>#REF!</v>
      </c>
      <c r="D153" s="59" t="str">
        <f>IF(F153="","",VLOOKUP(B153,'1階級番号'!$D:$E,2,FALSE))</f>
        <v/>
      </c>
      <c r="E153" s="5"/>
      <c r="F153" s="6"/>
      <c r="G153" s="6"/>
      <c r="H153" s="7"/>
      <c r="I153" s="7"/>
      <c r="J153" s="7"/>
      <c r="K153" s="6"/>
      <c r="L153" s="6"/>
      <c r="M153" s="16"/>
      <c r="N153" s="8"/>
      <c r="O153" s="60" t="str">
        <f>IF(L153="","",LOOKUP(IF(L153-DATEVALUE(YEAR(L153)&amp;"/"&amp;"4/2")&lt;0,IF(MONTH($M$1)&lt;4,YEAR($M$1)-YEAR(L153),YEAR($M$1)-YEAR(L153)+1),IF(MONTH($M$1)&lt;4,YEAR($M$1)-YEAR(L153)-1,YEAR($M$1)-YEAR(L153))),'1階級番号'!$A:$A,'1階級番号'!$B:$B))</f>
        <v/>
      </c>
      <c r="P153" s="61" t="str">
        <f t="shared" si="5"/>
        <v/>
      </c>
      <c r="Q153" s="45" t="e">
        <f>VLOOKUP(F153,'1階級番号'!$D:$L,3,FALSE)</f>
        <v>#N/A</v>
      </c>
      <c r="R153" s="46" t="e">
        <f>VLOOKUP(F153,'1階級番号'!$D:$L,4,FALSE)</f>
        <v>#N/A</v>
      </c>
      <c r="S153" s="46" t="e">
        <f>VLOOKUP(F153,'1階級番号'!$D:$L,5,FALSE)</f>
        <v>#N/A</v>
      </c>
      <c r="T153" s="46" t="e">
        <f>VLOOKUP(F153,'1階級番号'!$D:$L,6,FALSE)</f>
        <v>#N/A</v>
      </c>
      <c r="U153" s="46" t="e">
        <f>VLOOKUP(F153,'1階級番号'!$D:$L,7,FALSE)</f>
        <v>#N/A</v>
      </c>
      <c r="V153" s="46" t="e">
        <f>VLOOKUP(F153,'1階級番号'!$D:$L,8,FALSE)</f>
        <v>#N/A</v>
      </c>
      <c r="W153" s="46" t="e">
        <f>VLOOKUP(F153,'1階級番号'!$D:$L,9,FALSE)</f>
        <v>#N/A</v>
      </c>
    </row>
    <row r="154" spans="1:23" s="4" customFormat="1" ht="24.95" customHeight="1" x14ac:dyDescent="0.15">
      <c r="A154" s="57">
        <v>140</v>
      </c>
      <c r="B154" s="58">
        <f t="shared" si="4"/>
        <v>0</v>
      </c>
      <c r="C154" s="58" t="e">
        <f>#REF!</f>
        <v>#REF!</v>
      </c>
      <c r="D154" s="59" t="str">
        <f>IF(F154="","",VLOOKUP(B154,'1階級番号'!$D:$E,2,FALSE))</f>
        <v/>
      </c>
      <c r="E154" s="5"/>
      <c r="F154" s="6"/>
      <c r="G154" s="6"/>
      <c r="H154" s="7"/>
      <c r="I154" s="7"/>
      <c r="J154" s="7"/>
      <c r="K154" s="6"/>
      <c r="L154" s="6"/>
      <c r="M154" s="16"/>
      <c r="N154" s="8"/>
      <c r="O154" s="60" t="str">
        <f>IF(L154="","",LOOKUP(IF(L154-DATEVALUE(YEAR(L154)&amp;"/"&amp;"4/2")&lt;0,IF(MONTH($M$1)&lt;4,YEAR($M$1)-YEAR(L154),YEAR($M$1)-YEAR(L154)+1),IF(MONTH($M$1)&lt;4,YEAR($M$1)-YEAR(L154)-1,YEAR($M$1)-YEAR(L154))),'1階級番号'!$A:$A,'1階級番号'!$B:$B))</f>
        <v/>
      </c>
      <c r="P154" s="61" t="str">
        <f t="shared" si="5"/>
        <v/>
      </c>
      <c r="Q154" s="45" t="e">
        <f>VLOOKUP(F154,'1階級番号'!$D:$L,3,FALSE)</f>
        <v>#N/A</v>
      </c>
      <c r="R154" s="46" t="e">
        <f>VLOOKUP(F154,'1階級番号'!$D:$L,4,FALSE)</f>
        <v>#N/A</v>
      </c>
      <c r="S154" s="46" t="e">
        <f>VLOOKUP(F154,'1階級番号'!$D:$L,5,FALSE)</f>
        <v>#N/A</v>
      </c>
      <c r="T154" s="46" t="e">
        <f>VLOOKUP(F154,'1階級番号'!$D:$L,6,FALSE)</f>
        <v>#N/A</v>
      </c>
      <c r="U154" s="46" t="e">
        <f>VLOOKUP(F154,'1階級番号'!$D:$L,7,FALSE)</f>
        <v>#N/A</v>
      </c>
      <c r="V154" s="46" t="e">
        <f>VLOOKUP(F154,'1階級番号'!$D:$L,8,FALSE)</f>
        <v>#N/A</v>
      </c>
      <c r="W154" s="46" t="e">
        <f>VLOOKUP(F154,'1階級番号'!$D:$L,9,FALSE)</f>
        <v>#N/A</v>
      </c>
    </row>
    <row r="155" spans="1:23" s="4" customFormat="1" ht="24.95" customHeight="1" x14ac:dyDescent="0.15">
      <c r="A155" s="57">
        <v>141</v>
      </c>
      <c r="B155" s="58">
        <f t="shared" si="4"/>
        <v>0</v>
      </c>
      <c r="C155" s="58" t="e">
        <f>#REF!</f>
        <v>#REF!</v>
      </c>
      <c r="D155" s="59" t="str">
        <f>IF(F155="","",VLOOKUP(B155,'1階級番号'!$D:$E,2,FALSE))</f>
        <v/>
      </c>
      <c r="E155" s="5"/>
      <c r="F155" s="6"/>
      <c r="G155" s="6"/>
      <c r="H155" s="7"/>
      <c r="I155" s="7"/>
      <c r="J155" s="7"/>
      <c r="K155" s="6"/>
      <c r="L155" s="6"/>
      <c r="M155" s="16"/>
      <c r="N155" s="8"/>
      <c r="O155" s="60" t="str">
        <f>IF(L155="","",LOOKUP(IF(L155-DATEVALUE(YEAR(L155)&amp;"/"&amp;"4/2")&lt;0,IF(MONTH($M$1)&lt;4,YEAR($M$1)-YEAR(L155),YEAR($M$1)-YEAR(L155)+1),IF(MONTH($M$1)&lt;4,YEAR($M$1)-YEAR(L155)-1,YEAR($M$1)-YEAR(L155))),'1階級番号'!$A:$A,'1階級番号'!$B:$B))</f>
        <v/>
      </c>
      <c r="P155" s="61" t="str">
        <f t="shared" si="5"/>
        <v/>
      </c>
      <c r="Q155" s="45" t="e">
        <f>VLOOKUP(F155,'1階級番号'!$D:$L,3,FALSE)</f>
        <v>#N/A</v>
      </c>
      <c r="R155" s="46" t="e">
        <f>VLOOKUP(F155,'1階級番号'!$D:$L,4,FALSE)</f>
        <v>#N/A</v>
      </c>
      <c r="S155" s="46" t="e">
        <f>VLOOKUP(F155,'1階級番号'!$D:$L,5,FALSE)</f>
        <v>#N/A</v>
      </c>
      <c r="T155" s="46" t="e">
        <f>VLOOKUP(F155,'1階級番号'!$D:$L,6,FALSE)</f>
        <v>#N/A</v>
      </c>
      <c r="U155" s="46" t="e">
        <f>VLOOKUP(F155,'1階級番号'!$D:$L,7,FALSE)</f>
        <v>#N/A</v>
      </c>
      <c r="V155" s="46" t="e">
        <f>VLOOKUP(F155,'1階級番号'!$D:$L,8,FALSE)</f>
        <v>#N/A</v>
      </c>
      <c r="W155" s="46" t="e">
        <f>VLOOKUP(F155,'1階級番号'!$D:$L,9,FALSE)</f>
        <v>#N/A</v>
      </c>
    </row>
    <row r="156" spans="1:23" s="4" customFormat="1" ht="24.95" customHeight="1" x14ac:dyDescent="0.15">
      <c r="A156" s="57">
        <v>142</v>
      </c>
      <c r="B156" s="58">
        <f t="shared" si="4"/>
        <v>0</v>
      </c>
      <c r="C156" s="58" t="e">
        <f>#REF!</f>
        <v>#REF!</v>
      </c>
      <c r="D156" s="59" t="str">
        <f>IF(F156="","",VLOOKUP(B156,'1階級番号'!$D:$E,2,FALSE))</f>
        <v/>
      </c>
      <c r="E156" s="5"/>
      <c r="F156" s="6"/>
      <c r="G156" s="6"/>
      <c r="H156" s="7"/>
      <c r="I156" s="7"/>
      <c r="J156" s="7"/>
      <c r="K156" s="6"/>
      <c r="L156" s="6"/>
      <c r="M156" s="16"/>
      <c r="N156" s="8"/>
      <c r="O156" s="60" t="str">
        <f>IF(L156="","",LOOKUP(IF(L156-DATEVALUE(YEAR(L156)&amp;"/"&amp;"4/2")&lt;0,IF(MONTH($M$1)&lt;4,YEAR($M$1)-YEAR(L156),YEAR($M$1)-YEAR(L156)+1),IF(MONTH($M$1)&lt;4,YEAR($M$1)-YEAR(L156)-1,YEAR($M$1)-YEAR(L156))),'1階級番号'!$A:$A,'1階級番号'!$B:$B))</f>
        <v/>
      </c>
      <c r="P156" s="61" t="str">
        <f t="shared" si="5"/>
        <v/>
      </c>
      <c r="Q156" s="45" t="e">
        <f>VLOOKUP(F156,'1階級番号'!$D:$L,3,FALSE)</f>
        <v>#N/A</v>
      </c>
      <c r="R156" s="46" t="e">
        <f>VLOOKUP(F156,'1階級番号'!$D:$L,4,FALSE)</f>
        <v>#N/A</v>
      </c>
      <c r="S156" s="46" t="e">
        <f>VLOOKUP(F156,'1階級番号'!$D:$L,5,FALSE)</f>
        <v>#N/A</v>
      </c>
      <c r="T156" s="46" t="e">
        <f>VLOOKUP(F156,'1階級番号'!$D:$L,6,FALSE)</f>
        <v>#N/A</v>
      </c>
      <c r="U156" s="46" t="e">
        <f>VLOOKUP(F156,'1階級番号'!$D:$L,7,FALSE)</f>
        <v>#N/A</v>
      </c>
      <c r="V156" s="46" t="e">
        <f>VLOOKUP(F156,'1階級番号'!$D:$L,8,FALSE)</f>
        <v>#N/A</v>
      </c>
      <c r="W156" s="46" t="e">
        <f>VLOOKUP(F156,'1階級番号'!$D:$L,9,FALSE)</f>
        <v>#N/A</v>
      </c>
    </row>
    <row r="157" spans="1:23" s="4" customFormat="1" ht="24.95" customHeight="1" x14ac:dyDescent="0.15">
      <c r="A157" s="57">
        <v>143</v>
      </c>
      <c r="B157" s="58">
        <f t="shared" si="4"/>
        <v>0</v>
      </c>
      <c r="C157" s="58" t="e">
        <f>#REF!</f>
        <v>#REF!</v>
      </c>
      <c r="D157" s="59" t="str">
        <f>IF(F157="","",VLOOKUP(B157,'1階級番号'!$D:$E,2,FALSE))</f>
        <v/>
      </c>
      <c r="E157" s="5"/>
      <c r="F157" s="6"/>
      <c r="G157" s="6"/>
      <c r="H157" s="7"/>
      <c r="I157" s="7"/>
      <c r="J157" s="7"/>
      <c r="K157" s="6"/>
      <c r="L157" s="6"/>
      <c r="M157" s="16"/>
      <c r="N157" s="8"/>
      <c r="O157" s="60" t="str">
        <f>IF(L157="","",LOOKUP(IF(L157-DATEVALUE(YEAR(L157)&amp;"/"&amp;"4/2")&lt;0,IF(MONTH($M$1)&lt;4,YEAR($M$1)-YEAR(L157),YEAR($M$1)-YEAR(L157)+1),IF(MONTH($M$1)&lt;4,YEAR($M$1)-YEAR(L157)-1,YEAR($M$1)-YEAR(L157))),'1階級番号'!$A:$A,'1階級番号'!$B:$B))</f>
        <v/>
      </c>
      <c r="P157" s="61" t="str">
        <f t="shared" si="5"/>
        <v/>
      </c>
      <c r="Q157" s="45" t="e">
        <f>VLOOKUP(F157,'1階級番号'!$D:$L,3,FALSE)</f>
        <v>#N/A</v>
      </c>
      <c r="R157" s="46" t="e">
        <f>VLOOKUP(F157,'1階級番号'!$D:$L,4,FALSE)</f>
        <v>#N/A</v>
      </c>
      <c r="S157" s="46" t="e">
        <f>VLOOKUP(F157,'1階級番号'!$D:$L,5,FALSE)</f>
        <v>#N/A</v>
      </c>
      <c r="T157" s="46" t="e">
        <f>VLOOKUP(F157,'1階級番号'!$D:$L,6,FALSE)</f>
        <v>#N/A</v>
      </c>
      <c r="U157" s="46" t="e">
        <f>VLOOKUP(F157,'1階級番号'!$D:$L,7,FALSE)</f>
        <v>#N/A</v>
      </c>
      <c r="V157" s="46" t="e">
        <f>VLOOKUP(F157,'1階級番号'!$D:$L,8,FALSE)</f>
        <v>#N/A</v>
      </c>
      <c r="W157" s="46" t="e">
        <f>VLOOKUP(F157,'1階級番号'!$D:$L,9,FALSE)</f>
        <v>#N/A</v>
      </c>
    </row>
    <row r="158" spans="1:23" s="4" customFormat="1" ht="24.95" customHeight="1" x14ac:dyDescent="0.15">
      <c r="A158" s="57">
        <v>144</v>
      </c>
      <c r="B158" s="58">
        <f t="shared" si="4"/>
        <v>0</v>
      </c>
      <c r="C158" s="58" t="e">
        <f>#REF!</f>
        <v>#REF!</v>
      </c>
      <c r="D158" s="59" t="str">
        <f>IF(F158="","",VLOOKUP(B158,'1階級番号'!$D:$E,2,FALSE))</f>
        <v/>
      </c>
      <c r="E158" s="5"/>
      <c r="F158" s="6"/>
      <c r="G158" s="6"/>
      <c r="H158" s="7"/>
      <c r="I158" s="7"/>
      <c r="J158" s="7"/>
      <c r="K158" s="6"/>
      <c r="L158" s="6"/>
      <c r="M158" s="16"/>
      <c r="N158" s="8"/>
      <c r="O158" s="60" t="str">
        <f>IF(L158="","",LOOKUP(IF(L158-DATEVALUE(YEAR(L158)&amp;"/"&amp;"4/2")&lt;0,IF(MONTH($M$1)&lt;4,YEAR($M$1)-YEAR(L158),YEAR($M$1)-YEAR(L158)+1),IF(MONTH($M$1)&lt;4,YEAR($M$1)-YEAR(L158)-1,YEAR($M$1)-YEAR(L158))),'1階級番号'!$A:$A,'1階級番号'!$B:$B))</f>
        <v/>
      </c>
      <c r="P158" s="61" t="str">
        <f t="shared" si="5"/>
        <v/>
      </c>
      <c r="Q158" s="45" t="e">
        <f>VLOOKUP(F158,'1階級番号'!$D:$L,3,FALSE)</f>
        <v>#N/A</v>
      </c>
      <c r="R158" s="46" t="e">
        <f>VLOOKUP(F158,'1階級番号'!$D:$L,4,FALSE)</f>
        <v>#N/A</v>
      </c>
      <c r="S158" s="46" t="e">
        <f>VLOOKUP(F158,'1階級番号'!$D:$L,5,FALSE)</f>
        <v>#N/A</v>
      </c>
      <c r="T158" s="46" t="e">
        <f>VLOOKUP(F158,'1階級番号'!$D:$L,6,FALSE)</f>
        <v>#N/A</v>
      </c>
      <c r="U158" s="46" t="e">
        <f>VLOOKUP(F158,'1階級番号'!$D:$L,7,FALSE)</f>
        <v>#N/A</v>
      </c>
      <c r="V158" s="46" t="e">
        <f>VLOOKUP(F158,'1階級番号'!$D:$L,8,FALSE)</f>
        <v>#N/A</v>
      </c>
      <c r="W158" s="46" t="e">
        <f>VLOOKUP(F158,'1階級番号'!$D:$L,9,FALSE)</f>
        <v>#N/A</v>
      </c>
    </row>
    <row r="159" spans="1:23" s="4" customFormat="1" ht="24.95" customHeight="1" x14ac:dyDescent="0.15">
      <c r="A159" s="57">
        <v>145</v>
      </c>
      <c r="B159" s="58">
        <f t="shared" si="4"/>
        <v>0</v>
      </c>
      <c r="C159" s="58" t="e">
        <f>#REF!</f>
        <v>#REF!</v>
      </c>
      <c r="D159" s="59" t="str">
        <f>IF(F159="","",VLOOKUP(B159,'1階級番号'!$D:$E,2,FALSE))</f>
        <v/>
      </c>
      <c r="E159" s="5"/>
      <c r="F159" s="6"/>
      <c r="G159" s="6"/>
      <c r="H159" s="7"/>
      <c r="I159" s="7"/>
      <c r="J159" s="7"/>
      <c r="K159" s="6"/>
      <c r="L159" s="6"/>
      <c r="M159" s="16"/>
      <c r="N159" s="8"/>
      <c r="O159" s="60" t="str">
        <f>IF(L159="","",LOOKUP(IF(L159-DATEVALUE(YEAR(L159)&amp;"/"&amp;"4/2")&lt;0,IF(MONTH($M$1)&lt;4,YEAR($M$1)-YEAR(L159),YEAR($M$1)-YEAR(L159)+1),IF(MONTH($M$1)&lt;4,YEAR($M$1)-YEAR(L159)-1,YEAR($M$1)-YEAR(L159))),'1階級番号'!$A:$A,'1階級番号'!$B:$B))</f>
        <v/>
      </c>
      <c r="P159" s="61" t="str">
        <f t="shared" si="5"/>
        <v/>
      </c>
      <c r="Q159" s="45" t="e">
        <f>VLOOKUP(F159,'1階級番号'!$D:$L,3,FALSE)</f>
        <v>#N/A</v>
      </c>
      <c r="R159" s="46" t="e">
        <f>VLOOKUP(F159,'1階級番号'!$D:$L,4,FALSE)</f>
        <v>#N/A</v>
      </c>
      <c r="S159" s="46" t="e">
        <f>VLOOKUP(F159,'1階級番号'!$D:$L,5,FALSE)</f>
        <v>#N/A</v>
      </c>
      <c r="T159" s="46" t="e">
        <f>VLOOKUP(F159,'1階級番号'!$D:$L,6,FALSE)</f>
        <v>#N/A</v>
      </c>
      <c r="U159" s="46" t="e">
        <f>VLOOKUP(F159,'1階級番号'!$D:$L,7,FALSE)</f>
        <v>#N/A</v>
      </c>
      <c r="V159" s="46" t="e">
        <f>VLOOKUP(F159,'1階級番号'!$D:$L,8,FALSE)</f>
        <v>#N/A</v>
      </c>
      <c r="W159" s="46" t="e">
        <f>VLOOKUP(F159,'1階級番号'!$D:$L,9,FALSE)</f>
        <v>#N/A</v>
      </c>
    </row>
    <row r="160" spans="1:23" s="4" customFormat="1" ht="24.95" customHeight="1" x14ac:dyDescent="0.15">
      <c r="A160" s="57">
        <v>146</v>
      </c>
      <c r="B160" s="58">
        <f t="shared" si="4"/>
        <v>0</v>
      </c>
      <c r="C160" s="58" t="e">
        <f>#REF!</f>
        <v>#REF!</v>
      </c>
      <c r="D160" s="59" t="str">
        <f>IF(F160="","",VLOOKUP(B160,'1階級番号'!$D:$E,2,FALSE))</f>
        <v/>
      </c>
      <c r="E160" s="5"/>
      <c r="F160" s="6"/>
      <c r="G160" s="6"/>
      <c r="H160" s="7"/>
      <c r="I160" s="7"/>
      <c r="J160" s="7"/>
      <c r="K160" s="6"/>
      <c r="L160" s="6"/>
      <c r="M160" s="16"/>
      <c r="N160" s="8"/>
      <c r="O160" s="60" t="str">
        <f>IF(L160="","",LOOKUP(IF(L160-DATEVALUE(YEAR(L160)&amp;"/"&amp;"4/2")&lt;0,IF(MONTH($M$1)&lt;4,YEAR($M$1)-YEAR(L160),YEAR($M$1)-YEAR(L160)+1),IF(MONTH($M$1)&lt;4,YEAR($M$1)-YEAR(L160)-1,YEAR($M$1)-YEAR(L160))),'1階級番号'!$A:$A,'1階級番号'!$B:$B))</f>
        <v/>
      </c>
      <c r="P160" s="61" t="str">
        <f t="shared" si="5"/>
        <v/>
      </c>
      <c r="Q160" s="45" t="e">
        <f>VLOOKUP(F160,'1階級番号'!$D:$L,3,FALSE)</f>
        <v>#N/A</v>
      </c>
      <c r="R160" s="46" t="e">
        <f>VLOOKUP(F160,'1階級番号'!$D:$L,4,FALSE)</f>
        <v>#N/A</v>
      </c>
      <c r="S160" s="46" t="e">
        <f>VLOOKUP(F160,'1階級番号'!$D:$L,5,FALSE)</f>
        <v>#N/A</v>
      </c>
      <c r="T160" s="46" t="e">
        <f>VLOOKUP(F160,'1階級番号'!$D:$L,6,FALSE)</f>
        <v>#N/A</v>
      </c>
      <c r="U160" s="46" t="e">
        <f>VLOOKUP(F160,'1階級番号'!$D:$L,7,FALSE)</f>
        <v>#N/A</v>
      </c>
      <c r="V160" s="46" t="e">
        <f>VLOOKUP(F160,'1階級番号'!$D:$L,8,FALSE)</f>
        <v>#N/A</v>
      </c>
      <c r="W160" s="46" t="e">
        <f>VLOOKUP(F160,'1階級番号'!$D:$L,9,FALSE)</f>
        <v>#N/A</v>
      </c>
    </row>
    <row r="161" spans="1:23" s="4" customFormat="1" ht="24.95" customHeight="1" x14ac:dyDescent="0.15">
      <c r="A161" s="57">
        <v>147</v>
      </c>
      <c r="B161" s="58">
        <f t="shared" si="4"/>
        <v>0</v>
      </c>
      <c r="C161" s="58" t="e">
        <f>#REF!</f>
        <v>#REF!</v>
      </c>
      <c r="D161" s="59" t="str">
        <f>IF(F161="","",VLOOKUP(B161,'1階級番号'!$D:$E,2,FALSE))</f>
        <v/>
      </c>
      <c r="E161" s="5"/>
      <c r="F161" s="6"/>
      <c r="G161" s="6"/>
      <c r="H161" s="7"/>
      <c r="I161" s="7"/>
      <c r="J161" s="7"/>
      <c r="K161" s="6"/>
      <c r="L161" s="6"/>
      <c r="M161" s="16"/>
      <c r="N161" s="8"/>
      <c r="O161" s="60" t="str">
        <f>IF(L161="","",LOOKUP(IF(L161-DATEVALUE(YEAR(L161)&amp;"/"&amp;"4/2")&lt;0,IF(MONTH($M$1)&lt;4,YEAR($M$1)-YEAR(L161),YEAR($M$1)-YEAR(L161)+1),IF(MONTH($M$1)&lt;4,YEAR($M$1)-YEAR(L161)-1,YEAR($M$1)-YEAR(L161))),'1階級番号'!$A:$A,'1階級番号'!$B:$B))</f>
        <v/>
      </c>
      <c r="P161" s="61" t="str">
        <f t="shared" si="5"/>
        <v/>
      </c>
      <c r="Q161" s="45" t="e">
        <f>VLOOKUP(F161,'1階級番号'!$D:$L,3,FALSE)</f>
        <v>#N/A</v>
      </c>
      <c r="R161" s="46" t="e">
        <f>VLOOKUP(F161,'1階級番号'!$D:$L,4,FALSE)</f>
        <v>#N/A</v>
      </c>
      <c r="S161" s="46" t="e">
        <f>VLOOKUP(F161,'1階級番号'!$D:$L,5,FALSE)</f>
        <v>#N/A</v>
      </c>
      <c r="T161" s="46" t="e">
        <f>VLOOKUP(F161,'1階級番号'!$D:$L,6,FALSE)</f>
        <v>#N/A</v>
      </c>
      <c r="U161" s="46" t="e">
        <f>VLOOKUP(F161,'1階級番号'!$D:$L,7,FALSE)</f>
        <v>#N/A</v>
      </c>
      <c r="V161" s="46" t="e">
        <f>VLOOKUP(F161,'1階級番号'!$D:$L,8,FALSE)</f>
        <v>#N/A</v>
      </c>
      <c r="W161" s="46" t="e">
        <f>VLOOKUP(F161,'1階級番号'!$D:$L,9,FALSE)</f>
        <v>#N/A</v>
      </c>
    </row>
    <row r="162" spans="1:23" s="4" customFormat="1" ht="24.95" customHeight="1" x14ac:dyDescent="0.15">
      <c r="A162" s="57">
        <v>148</v>
      </c>
      <c r="B162" s="58">
        <f t="shared" si="4"/>
        <v>0</v>
      </c>
      <c r="C162" s="58" t="e">
        <f>#REF!</f>
        <v>#REF!</v>
      </c>
      <c r="D162" s="59" t="str">
        <f>IF(F162="","",VLOOKUP(B162,'1階級番号'!$D:$E,2,FALSE))</f>
        <v/>
      </c>
      <c r="E162" s="5"/>
      <c r="F162" s="6"/>
      <c r="G162" s="6"/>
      <c r="H162" s="7"/>
      <c r="I162" s="7"/>
      <c r="J162" s="7"/>
      <c r="K162" s="6"/>
      <c r="L162" s="6"/>
      <c r="M162" s="16"/>
      <c r="N162" s="8"/>
      <c r="O162" s="60" t="str">
        <f>IF(L162="","",LOOKUP(IF(L162-DATEVALUE(YEAR(L162)&amp;"/"&amp;"4/2")&lt;0,IF(MONTH($M$1)&lt;4,YEAR($M$1)-YEAR(L162),YEAR($M$1)-YEAR(L162)+1),IF(MONTH($M$1)&lt;4,YEAR($M$1)-YEAR(L162)-1,YEAR($M$1)-YEAR(L162))),'1階級番号'!$A:$A,'1階級番号'!$B:$B))</f>
        <v/>
      </c>
      <c r="P162" s="61" t="str">
        <f t="shared" si="5"/>
        <v/>
      </c>
      <c r="Q162" s="45" t="e">
        <f>VLOOKUP(F162,'1階級番号'!$D:$L,3,FALSE)</f>
        <v>#N/A</v>
      </c>
      <c r="R162" s="46" t="e">
        <f>VLOOKUP(F162,'1階級番号'!$D:$L,4,FALSE)</f>
        <v>#N/A</v>
      </c>
      <c r="S162" s="46" t="e">
        <f>VLOOKUP(F162,'1階級番号'!$D:$L,5,FALSE)</f>
        <v>#N/A</v>
      </c>
      <c r="T162" s="46" t="e">
        <f>VLOOKUP(F162,'1階級番号'!$D:$L,6,FALSE)</f>
        <v>#N/A</v>
      </c>
      <c r="U162" s="46" t="e">
        <f>VLOOKUP(F162,'1階級番号'!$D:$L,7,FALSE)</f>
        <v>#N/A</v>
      </c>
      <c r="V162" s="46" t="e">
        <f>VLOOKUP(F162,'1階級番号'!$D:$L,8,FALSE)</f>
        <v>#N/A</v>
      </c>
      <c r="W162" s="46" t="e">
        <f>VLOOKUP(F162,'1階級番号'!$D:$L,9,FALSE)</f>
        <v>#N/A</v>
      </c>
    </row>
    <row r="163" spans="1:23" s="4" customFormat="1" ht="24.95" customHeight="1" x14ac:dyDescent="0.15">
      <c r="A163" s="57">
        <v>149</v>
      </c>
      <c r="B163" s="58">
        <f t="shared" si="4"/>
        <v>0</v>
      </c>
      <c r="C163" s="58" t="e">
        <f>#REF!</f>
        <v>#REF!</v>
      </c>
      <c r="D163" s="59" t="str">
        <f>IF(F163="","",VLOOKUP(B163,'1階級番号'!$D:$E,2,FALSE))</f>
        <v/>
      </c>
      <c r="E163" s="5"/>
      <c r="F163" s="6"/>
      <c r="G163" s="6"/>
      <c r="H163" s="7"/>
      <c r="I163" s="7"/>
      <c r="J163" s="7"/>
      <c r="K163" s="6"/>
      <c r="L163" s="6"/>
      <c r="M163" s="16"/>
      <c r="N163" s="8"/>
      <c r="O163" s="60" t="str">
        <f>IF(L163="","",LOOKUP(IF(L163-DATEVALUE(YEAR(L163)&amp;"/"&amp;"4/2")&lt;0,IF(MONTH($M$1)&lt;4,YEAR($M$1)-YEAR(L163),YEAR($M$1)-YEAR(L163)+1),IF(MONTH($M$1)&lt;4,YEAR($M$1)-YEAR(L163)-1,YEAR($M$1)-YEAR(L163))),'1階級番号'!$A:$A,'1階級番号'!$B:$B))</f>
        <v/>
      </c>
      <c r="P163" s="61" t="str">
        <f t="shared" si="5"/>
        <v/>
      </c>
      <c r="Q163" s="45" t="e">
        <f>VLOOKUP(F163,'1階級番号'!$D:$L,3,FALSE)</f>
        <v>#N/A</v>
      </c>
      <c r="R163" s="46" t="e">
        <f>VLOOKUP(F163,'1階級番号'!$D:$L,4,FALSE)</f>
        <v>#N/A</v>
      </c>
      <c r="S163" s="46" t="e">
        <f>VLOOKUP(F163,'1階級番号'!$D:$L,5,FALSE)</f>
        <v>#N/A</v>
      </c>
      <c r="T163" s="46" t="e">
        <f>VLOOKUP(F163,'1階級番号'!$D:$L,6,FALSE)</f>
        <v>#N/A</v>
      </c>
      <c r="U163" s="46" t="e">
        <f>VLOOKUP(F163,'1階級番号'!$D:$L,7,FALSE)</f>
        <v>#N/A</v>
      </c>
      <c r="V163" s="46" t="e">
        <f>VLOOKUP(F163,'1階級番号'!$D:$L,8,FALSE)</f>
        <v>#N/A</v>
      </c>
      <c r="W163" s="46" t="e">
        <f>VLOOKUP(F163,'1階級番号'!$D:$L,9,FALSE)</f>
        <v>#N/A</v>
      </c>
    </row>
    <row r="164" spans="1:23" s="4" customFormat="1" ht="24.95" customHeight="1" x14ac:dyDescent="0.15">
      <c r="A164" s="57">
        <v>150</v>
      </c>
      <c r="B164" s="58">
        <f t="shared" si="4"/>
        <v>0</v>
      </c>
      <c r="C164" s="58" t="e">
        <f>#REF!</f>
        <v>#REF!</v>
      </c>
      <c r="D164" s="59" t="str">
        <f>IF(F164="","",VLOOKUP(B164,'1階級番号'!$D:$E,2,FALSE))</f>
        <v/>
      </c>
      <c r="E164" s="5"/>
      <c r="F164" s="6"/>
      <c r="G164" s="6"/>
      <c r="H164" s="7"/>
      <c r="I164" s="7"/>
      <c r="J164" s="7"/>
      <c r="K164" s="6"/>
      <c r="L164" s="6"/>
      <c r="M164" s="16"/>
      <c r="N164" s="8"/>
      <c r="O164" s="60" t="str">
        <f>IF(L164="","",LOOKUP(IF(L164-DATEVALUE(YEAR(L164)&amp;"/"&amp;"4/2")&lt;0,IF(MONTH($M$1)&lt;4,YEAR($M$1)-YEAR(L164),YEAR($M$1)-YEAR(L164)+1),IF(MONTH($M$1)&lt;4,YEAR($M$1)-YEAR(L164)-1,YEAR($M$1)-YEAR(L164))),'1階級番号'!$A:$A,'1階級番号'!$B:$B))</f>
        <v/>
      </c>
      <c r="P164" s="61" t="str">
        <f t="shared" si="5"/>
        <v/>
      </c>
      <c r="Q164" s="45" t="e">
        <f>VLOOKUP(F164,'1階級番号'!$D:$L,3,FALSE)</f>
        <v>#N/A</v>
      </c>
      <c r="R164" s="46" t="e">
        <f>VLOOKUP(F164,'1階級番号'!$D:$L,4,FALSE)</f>
        <v>#N/A</v>
      </c>
      <c r="S164" s="46" t="e">
        <f>VLOOKUP(F164,'1階級番号'!$D:$L,5,FALSE)</f>
        <v>#N/A</v>
      </c>
      <c r="T164" s="46" t="e">
        <f>VLOOKUP(F164,'1階級番号'!$D:$L,6,FALSE)</f>
        <v>#N/A</v>
      </c>
      <c r="U164" s="46" t="e">
        <f>VLOOKUP(F164,'1階級番号'!$D:$L,7,FALSE)</f>
        <v>#N/A</v>
      </c>
      <c r="V164" s="46" t="e">
        <f>VLOOKUP(F164,'1階級番号'!$D:$L,8,FALSE)</f>
        <v>#N/A</v>
      </c>
      <c r="W164" s="46" t="e">
        <f>VLOOKUP(F164,'1階級番号'!$D:$L,9,FALSE)</f>
        <v>#N/A</v>
      </c>
    </row>
    <row r="165" spans="1:23" s="4" customFormat="1" ht="24.95" customHeight="1" x14ac:dyDescent="0.15">
      <c r="A165" s="57">
        <v>151</v>
      </c>
      <c r="B165" s="58">
        <f t="shared" si="4"/>
        <v>0</v>
      </c>
      <c r="C165" s="58" t="e">
        <f>#REF!</f>
        <v>#REF!</v>
      </c>
      <c r="D165" s="59" t="str">
        <f>IF(F165="","",VLOOKUP(B165,'1階級番号'!$D:$E,2,FALSE))</f>
        <v/>
      </c>
      <c r="E165" s="5"/>
      <c r="F165" s="6"/>
      <c r="G165" s="6"/>
      <c r="H165" s="7"/>
      <c r="I165" s="7"/>
      <c r="J165" s="7"/>
      <c r="K165" s="6"/>
      <c r="L165" s="6"/>
      <c r="M165" s="16"/>
      <c r="N165" s="8"/>
      <c r="O165" s="60" t="str">
        <f>IF(L165="","",LOOKUP(IF(L165-DATEVALUE(YEAR(L165)&amp;"/"&amp;"4/2")&lt;0,IF(MONTH($M$1)&lt;4,YEAR($M$1)-YEAR(L165),YEAR($M$1)-YEAR(L165)+1),IF(MONTH($M$1)&lt;4,YEAR($M$1)-YEAR(L165)-1,YEAR($M$1)-YEAR(L165))),'1階級番号'!$A:$A,'1階級番号'!$B:$B))</f>
        <v/>
      </c>
      <c r="P165" s="61" t="str">
        <f t="shared" si="5"/>
        <v/>
      </c>
      <c r="Q165" s="45" t="e">
        <f>VLOOKUP(F165,'1階級番号'!$D:$L,3,FALSE)</f>
        <v>#N/A</v>
      </c>
      <c r="R165" s="46" t="e">
        <f>VLOOKUP(F165,'1階級番号'!$D:$L,4,FALSE)</f>
        <v>#N/A</v>
      </c>
      <c r="S165" s="46" t="e">
        <f>VLOOKUP(F165,'1階級番号'!$D:$L,5,FALSE)</f>
        <v>#N/A</v>
      </c>
      <c r="T165" s="46" t="e">
        <f>VLOOKUP(F165,'1階級番号'!$D:$L,6,FALSE)</f>
        <v>#N/A</v>
      </c>
      <c r="U165" s="46" t="e">
        <f>VLOOKUP(F165,'1階級番号'!$D:$L,7,FALSE)</f>
        <v>#N/A</v>
      </c>
      <c r="V165" s="46" t="e">
        <f>VLOOKUP(F165,'1階級番号'!$D:$L,8,FALSE)</f>
        <v>#N/A</v>
      </c>
      <c r="W165" s="46" t="e">
        <f>VLOOKUP(F165,'1階級番号'!$D:$L,9,FALSE)</f>
        <v>#N/A</v>
      </c>
    </row>
    <row r="166" spans="1:23" s="4" customFormat="1" ht="24.95" customHeight="1" x14ac:dyDescent="0.15">
      <c r="A166" s="57">
        <v>152</v>
      </c>
      <c r="B166" s="58">
        <f t="shared" si="4"/>
        <v>0</v>
      </c>
      <c r="C166" s="58" t="e">
        <f>#REF!</f>
        <v>#REF!</v>
      </c>
      <c r="D166" s="59" t="str">
        <f>IF(F166="","",VLOOKUP(B166,'1階級番号'!$D:$E,2,FALSE))</f>
        <v/>
      </c>
      <c r="E166" s="5"/>
      <c r="F166" s="6"/>
      <c r="G166" s="6"/>
      <c r="H166" s="7"/>
      <c r="I166" s="7"/>
      <c r="J166" s="7"/>
      <c r="K166" s="6"/>
      <c r="L166" s="6"/>
      <c r="M166" s="16"/>
      <c r="N166" s="8"/>
      <c r="O166" s="60" t="str">
        <f>IF(L166="","",LOOKUP(IF(L166-DATEVALUE(YEAR(L166)&amp;"/"&amp;"4/2")&lt;0,IF(MONTH($M$1)&lt;4,YEAR($M$1)-YEAR(L166),YEAR($M$1)-YEAR(L166)+1),IF(MONTH($M$1)&lt;4,YEAR($M$1)-YEAR(L166)-1,YEAR($M$1)-YEAR(L166))),'1階級番号'!$A:$A,'1階級番号'!$B:$B))</f>
        <v/>
      </c>
      <c r="P166" s="61" t="str">
        <f t="shared" si="5"/>
        <v/>
      </c>
      <c r="Q166" s="45" t="e">
        <f>VLOOKUP(F166,'1階級番号'!$D:$L,3,FALSE)</f>
        <v>#N/A</v>
      </c>
      <c r="R166" s="46" t="e">
        <f>VLOOKUP(F166,'1階級番号'!$D:$L,4,FALSE)</f>
        <v>#N/A</v>
      </c>
      <c r="S166" s="46" t="e">
        <f>VLOOKUP(F166,'1階級番号'!$D:$L,5,FALSE)</f>
        <v>#N/A</v>
      </c>
      <c r="T166" s="46" t="e">
        <f>VLOOKUP(F166,'1階級番号'!$D:$L,6,FALSE)</f>
        <v>#N/A</v>
      </c>
      <c r="U166" s="46" t="e">
        <f>VLOOKUP(F166,'1階級番号'!$D:$L,7,FALSE)</f>
        <v>#N/A</v>
      </c>
      <c r="V166" s="46" t="e">
        <f>VLOOKUP(F166,'1階級番号'!$D:$L,8,FALSE)</f>
        <v>#N/A</v>
      </c>
      <c r="W166" s="46" t="e">
        <f>VLOOKUP(F166,'1階級番号'!$D:$L,9,FALSE)</f>
        <v>#N/A</v>
      </c>
    </row>
    <row r="167" spans="1:23" s="4" customFormat="1" ht="24.95" customHeight="1" x14ac:dyDescent="0.15">
      <c r="A167" s="57">
        <v>153</v>
      </c>
      <c r="B167" s="58">
        <f t="shared" si="4"/>
        <v>0</v>
      </c>
      <c r="C167" s="58" t="e">
        <f>#REF!</f>
        <v>#REF!</v>
      </c>
      <c r="D167" s="59" t="str">
        <f>IF(F167="","",VLOOKUP(B167,'1階級番号'!$D:$E,2,FALSE))</f>
        <v/>
      </c>
      <c r="E167" s="5"/>
      <c r="F167" s="6"/>
      <c r="G167" s="6"/>
      <c r="H167" s="7"/>
      <c r="I167" s="7"/>
      <c r="J167" s="7"/>
      <c r="K167" s="6"/>
      <c r="L167" s="6"/>
      <c r="M167" s="16"/>
      <c r="N167" s="8"/>
      <c r="O167" s="60" t="str">
        <f>IF(L167="","",LOOKUP(IF(L167-DATEVALUE(YEAR(L167)&amp;"/"&amp;"4/2")&lt;0,IF(MONTH($M$1)&lt;4,YEAR($M$1)-YEAR(L167),YEAR($M$1)-YEAR(L167)+1),IF(MONTH($M$1)&lt;4,YEAR($M$1)-YEAR(L167)-1,YEAR($M$1)-YEAR(L167))),'1階級番号'!$A:$A,'1階級番号'!$B:$B))</f>
        <v/>
      </c>
      <c r="P167" s="61" t="str">
        <f t="shared" si="5"/>
        <v/>
      </c>
      <c r="Q167" s="45" t="e">
        <f>VLOOKUP(F167,'1階級番号'!$D:$L,3,FALSE)</f>
        <v>#N/A</v>
      </c>
      <c r="R167" s="46" t="e">
        <f>VLOOKUP(F167,'1階級番号'!$D:$L,4,FALSE)</f>
        <v>#N/A</v>
      </c>
      <c r="S167" s="46" t="e">
        <f>VLOOKUP(F167,'1階級番号'!$D:$L,5,FALSE)</f>
        <v>#N/A</v>
      </c>
      <c r="T167" s="46" t="e">
        <f>VLOOKUP(F167,'1階級番号'!$D:$L,6,FALSE)</f>
        <v>#N/A</v>
      </c>
      <c r="U167" s="46" t="e">
        <f>VLOOKUP(F167,'1階級番号'!$D:$L,7,FALSE)</f>
        <v>#N/A</v>
      </c>
      <c r="V167" s="46" t="e">
        <f>VLOOKUP(F167,'1階級番号'!$D:$L,8,FALSE)</f>
        <v>#N/A</v>
      </c>
      <c r="W167" s="46" t="e">
        <f>VLOOKUP(F167,'1階級番号'!$D:$L,9,FALSE)</f>
        <v>#N/A</v>
      </c>
    </row>
    <row r="168" spans="1:23" s="4" customFormat="1" ht="24.95" customHeight="1" x14ac:dyDescent="0.15">
      <c r="A168" s="57">
        <v>154</v>
      </c>
      <c r="B168" s="58">
        <f t="shared" si="4"/>
        <v>0</v>
      </c>
      <c r="C168" s="58" t="e">
        <f>#REF!</f>
        <v>#REF!</v>
      </c>
      <c r="D168" s="59" t="str">
        <f>IF(F168="","",VLOOKUP(B168,'1階級番号'!$D:$E,2,FALSE))</f>
        <v/>
      </c>
      <c r="E168" s="5"/>
      <c r="F168" s="6"/>
      <c r="G168" s="6"/>
      <c r="H168" s="7"/>
      <c r="I168" s="7"/>
      <c r="J168" s="7"/>
      <c r="K168" s="6"/>
      <c r="L168" s="6"/>
      <c r="M168" s="16"/>
      <c r="N168" s="8"/>
      <c r="O168" s="60" t="str">
        <f>IF(L168="","",LOOKUP(IF(L168-DATEVALUE(YEAR(L168)&amp;"/"&amp;"4/2")&lt;0,IF(MONTH($M$1)&lt;4,YEAR($M$1)-YEAR(L168),YEAR($M$1)-YEAR(L168)+1),IF(MONTH($M$1)&lt;4,YEAR($M$1)-YEAR(L168)-1,YEAR($M$1)-YEAR(L168))),'1階級番号'!$A:$A,'1階級番号'!$B:$B))</f>
        <v/>
      </c>
      <c r="P168" s="61" t="str">
        <f t="shared" si="5"/>
        <v/>
      </c>
      <c r="Q168" s="45" t="e">
        <f>VLOOKUP(F168,'1階級番号'!$D:$L,3,FALSE)</f>
        <v>#N/A</v>
      </c>
      <c r="R168" s="46" t="e">
        <f>VLOOKUP(F168,'1階級番号'!$D:$L,4,FALSE)</f>
        <v>#N/A</v>
      </c>
      <c r="S168" s="46" t="e">
        <f>VLOOKUP(F168,'1階級番号'!$D:$L,5,FALSE)</f>
        <v>#N/A</v>
      </c>
      <c r="T168" s="46" t="e">
        <f>VLOOKUP(F168,'1階級番号'!$D:$L,6,FALSE)</f>
        <v>#N/A</v>
      </c>
      <c r="U168" s="46" t="e">
        <f>VLOOKUP(F168,'1階級番号'!$D:$L,7,FALSE)</f>
        <v>#N/A</v>
      </c>
      <c r="V168" s="46" t="e">
        <f>VLOOKUP(F168,'1階級番号'!$D:$L,8,FALSE)</f>
        <v>#N/A</v>
      </c>
      <c r="W168" s="46" t="e">
        <f>VLOOKUP(F168,'1階級番号'!$D:$L,9,FALSE)</f>
        <v>#N/A</v>
      </c>
    </row>
    <row r="169" spans="1:23" s="4" customFormat="1" ht="24.95" customHeight="1" x14ac:dyDescent="0.15">
      <c r="A169" s="57">
        <v>155</v>
      </c>
      <c r="B169" s="58">
        <f t="shared" si="4"/>
        <v>0</v>
      </c>
      <c r="C169" s="58" t="e">
        <f>#REF!</f>
        <v>#REF!</v>
      </c>
      <c r="D169" s="59" t="str">
        <f>IF(F169="","",VLOOKUP(B169,'1階級番号'!$D:$E,2,FALSE))</f>
        <v/>
      </c>
      <c r="E169" s="5"/>
      <c r="F169" s="6"/>
      <c r="G169" s="6"/>
      <c r="H169" s="7"/>
      <c r="I169" s="7"/>
      <c r="J169" s="7"/>
      <c r="K169" s="6"/>
      <c r="L169" s="6"/>
      <c r="M169" s="16"/>
      <c r="N169" s="8"/>
      <c r="O169" s="60" t="str">
        <f>IF(L169="","",LOOKUP(IF(L169-DATEVALUE(YEAR(L169)&amp;"/"&amp;"4/2")&lt;0,IF(MONTH($M$1)&lt;4,YEAR($M$1)-YEAR(L169),YEAR($M$1)-YEAR(L169)+1),IF(MONTH($M$1)&lt;4,YEAR($M$1)-YEAR(L169)-1,YEAR($M$1)-YEAR(L169))),'1階級番号'!$A:$A,'1階級番号'!$B:$B))</f>
        <v/>
      </c>
      <c r="P169" s="61" t="str">
        <f t="shared" si="5"/>
        <v/>
      </c>
      <c r="Q169" s="45" t="e">
        <f>VLOOKUP(F169,'1階級番号'!$D:$L,3,FALSE)</f>
        <v>#N/A</v>
      </c>
      <c r="R169" s="46" t="e">
        <f>VLOOKUP(F169,'1階級番号'!$D:$L,4,FALSE)</f>
        <v>#N/A</v>
      </c>
      <c r="S169" s="46" t="e">
        <f>VLOOKUP(F169,'1階級番号'!$D:$L,5,FALSE)</f>
        <v>#N/A</v>
      </c>
      <c r="T169" s="46" t="e">
        <f>VLOOKUP(F169,'1階級番号'!$D:$L,6,FALSE)</f>
        <v>#N/A</v>
      </c>
      <c r="U169" s="46" t="e">
        <f>VLOOKUP(F169,'1階級番号'!$D:$L,7,FALSE)</f>
        <v>#N/A</v>
      </c>
      <c r="V169" s="46" t="e">
        <f>VLOOKUP(F169,'1階級番号'!$D:$L,8,FALSE)</f>
        <v>#N/A</v>
      </c>
      <c r="W169" s="46" t="e">
        <f>VLOOKUP(F169,'1階級番号'!$D:$L,9,FALSE)</f>
        <v>#N/A</v>
      </c>
    </row>
    <row r="170" spans="1:23" s="4" customFormat="1" ht="24.95" customHeight="1" x14ac:dyDescent="0.15">
      <c r="A170" s="57">
        <v>156</v>
      </c>
      <c r="B170" s="58">
        <f t="shared" si="4"/>
        <v>0</v>
      </c>
      <c r="C170" s="58" t="e">
        <f>#REF!</f>
        <v>#REF!</v>
      </c>
      <c r="D170" s="59" t="str">
        <f>IF(F170="","",VLOOKUP(B170,'1階級番号'!$D:$E,2,FALSE))</f>
        <v/>
      </c>
      <c r="E170" s="5"/>
      <c r="F170" s="6"/>
      <c r="G170" s="6"/>
      <c r="H170" s="7"/>
      <c r="I170" s="7"/>
      <c r="J170" s="7"/>
      <c r="K170" s="6"/>
      <c r="L170" s="6"/>
      <c r="M170" s="16"/>
      <c r="N170" s="8"/>
      <c r="O170" s="60" t="str">
        <f>IF(L170="","",LOOKUP(IF(L170-DATEVALUE(YEAR(L170)&amp;"/"&amp;"4/2")&lt;0,IF(MONTH($M$1)&lt;4,YEAR($M$1)-YEAR(L170),YEAR($M$1)-YEAR(L170)+1),IF(MONTH($M$1)&lt;4,YEAR($M$1)-YEAR(L170)-1,YEAR($M$1)-YEAR(L170))),'1階級番号'!$A:$A,'1階級番号'!$B:$B))</f>
        <v/>
      </c>
      <c r="P170" s="61" t="str">
        <f t="shared" si="5"/>
        <v/>
      </c>
      <c r="Q170" s="45" t="e">
        <f>VLOOKUP(F170,'1階級番号'!$D:$L,3,FALSE)</f>
        <v>#N/A</v>
      </c>
      <c r="R170" s="46" t="e">
        <f>VLOOKUP(F170,'1階級番号'!$D:$L,4,FALSE)</f>
        <v>#N/A</v>
      </c>
      <c r="S170" s="46" t="e">
        <f>VLOOKUP(F170,'1階級番号'!$D:$L,5,FALSE)</f>
        <v>#N/A</v>
      </c>
      <c r="T170" s="46" t="e">
        <f>VLOOKUP(F170,'1階級番号'!$D:$L,6,FALSE)</f>
        <v>#N/A</v>
      </c>
      <c r="U170" s="46" t="e">
        <f>VLOOKUP(F170,'1階級番号'!$D:$L,7,FALSE)</f>
        <v>#N/A</v>
      </c>
      <c r="V170" s="46" t="e">
        <f>VLOOKUP(F170,'1階級番号'!$D:$L,8,FALSE)</f>
        <v>#N/A</v>
      </c>
      <c r="W170" s="46" t="e">
        <f>VLOOKUP(F170,'1階級番号'!$D:$L,9,FALSE)</f>
        <v>#N/A</v>
      </c>
    </row>
    <row r="171" spans="1:23" s="4" customFormat="1" ht="24.95" customHeight="1" x14ac:dyDescent="0.15">
      <c r="A171" s="57">
        <v>157</v>
      </c>
      <c r="B171" s="58">
        <f t="shared" si="4"/>
        <v>0</v>
      </c>
      <c r="C171" s="58" t="e">
        <f>#REF!</f>
        <v>#REF!</v>
      </c>
      <c r="D171" s="59" t="str">
        <f>IF(F171="","",VLOOKUP(B171,'1階級番号'!$D:$E,2,FALSE))</f>
        <v/>
      </c>
      <c r="E171" s="5"/>
      <c r="F171" s="6"/>
      <c r="G171" s="6"/>
      <c r="H171" s="7"/>
      <c r="I171" s="7"/>
      <c r="J171" s="7"/>
      <c r="K171" s="6"/>
      <c r="L171" s="6"/>
      <c r="M171" s="16"/>
      <c r="N171" s="8"/>
      <c r="O171" s="60" t="str">
        <f>IF(L171="","",LOOKUP(IF(L171-DATEVALUE(YEAR(L171)&amp;"/"&amp;"4/2")&lt;0,IF(MONTH($M$1)&lt;4,YEAR($M$1)-YEAR(L171),YEAR($M$1)-YEAR(L171)+1),IF(MONTH($M$1)&lt;4,YEAR($M$1)-YEAR(L171)-1,YEAR($M$1)-YEAR(L171))),'1階級番号'!$A:$A,'1階級番号'!$B:$B))</f>
        <v/>
      </c>
      <c r="P171" s="61" t="str">
        <f t="shared" si="5"/>
        <v/>
      </c>
      <c r="Q171" s="45" t="e">
        <f>VLOOKUP(F171,'1階級番号'!$D:$L,3,FALSE)</f>
        <v>#N/A</v>
      </c>
      <c r="R171" s="46" t="e">
        <f>VLOOKUP(F171,'1階級番号'!$D:$L,4,FALSE)</f>
        <v>#N/A</v>
      </c>
      <c r="S171" s="46" t="e">
        <f>VLOOKUP(F171,'1階級番号'!$D:$L,5,FALSE)</f>
        <v>#N/A</v>
      </c>
      <c r="T171" s="46" t="e">
        <f>VLOOKUP(F171,'1階級番号'!$D:$L,6,FALSE)</f>
        <v>#N/A</v>
      </c>
      <c r="U171" s="46" t="e">
        <f>VLOOKUP(F171,'1階級番号'!$D:$L,7,FALSE)</f>
        <v>#N/A</v>
      </c>
      <c r="V171" s="46" t="e">
        <f>VLOOKUP(F171,'1階級番号'!$D:$L,8,FALSE)</f>
        <v>#N/A</v>
      </c>
      <c r="W171" s="46" t="e">
        <f>VLOOKUP(F171,'1階級番号'!$D:$L,9,FALSE)</f>
        <v>#N/A</v>
      </c>
    </row>
    <row r="172" spans="1:23" s="4" customFormat="1" ht="24.95" customHeight="1" x14ac:dyDescent="0.15">
      <c r="A172" s="57">
        <v>158</v>
      </c>
      <c r="B172" s="58">
        <f t="shared" si="4"/>
        <v>0</v>
      </c>
      <c r="C172" s="58" t="e">
        <f>#REF!</f>
        <v>#REF!</v>
      </c>
      <c r="D172" s="59" t="str">
        <f>IF(F172="","",VLOOKUP(B172,'1階級番号'!$D:$E,2,FALSE))</f>
        <v/>
      </c>
      <c r="E172" s="5"/>
      <c r="F172" s="6"/>
      <c r="G172" s="6"/>
      <c r="H172" s="7"/>
      <c r="I172" s="7"/>
      <c r="J172" s="7"/>
      <c r="K172" s="6"/>
      <c r="L172" s="6"/>
      <c r="M172" s="16"/>
      <c r="N172" s="8"/>
      <c r="O172" s="60" t="str">
        <f>IF(L172="","",LOOKUP(IF(L172-DATEVALUE(YEAR(L172)&amp;"/"&amp;"4/2")&lt;0,IF(MONTH($M$1)&lt;4,YEAR($M$1)-YEAR(L172),YEAR($M$1)-YEAR(L172)+1),IF(MONTH($M$1)&lt;4,YEAR($M$1)-YEAR(L172)-1,YEAR($M$1)-YEAR(L172))),'1階級番号'!$A:$A,'1階級番号'!$B:$B))</f>
        <v/>
      </c>
      <c r="P172" s="61" t="str">
        <f t="shared" si="5"/>
        <v/>
      </c>
      <c r="Q172" s="45" t="e">
        <f>VLOOKUP(F172,'1階級番号'!$D:$L,3,FALSE)</f>
        <v>#N/A</v>
      </c>
      <c r="R172" s="46" t="e">
        <f>VLOOKUP(F172,'1階級番号'!$D:$L,4,FALSE)</f>
        <v>#N/A</v>
      </c>
      <c r="S172" s="46" t="e">
        <f>VLOOKUP(F172,'1階級番号'!$D:$L,5,FALSE)</f>
        <v>#N/A</v>
      </c>
      <c r="T172" s="46" t="e">
        <f>VLOOKUP(F172,'1階級番号'!$D:$L,6,FALSE)</f>
        <v>#N/A</v>
      </c>
      <c r="U172" s="46" t="e">
        <f>VLOOKUP(F172,'1階級番号'!$D:$L,7,FALSE)</f>
        <v>#N/A</v>
      </c>
      <c r="V172" s="46" t="e">
        <f>VLOOKUP(F172,'1階級番号'!$D:$L,8,FALSE)</f>
        <v>#N/A</v>
      </c>
      <c r="W172" s="46" t="e">
        <f>VLOOKUP(F172,'1階級番号'!$D:$L,9,FALSE)</f>
        <v>#N/A</v>
      </c>
    </row>
    <row r="173" spans="1:23" s="4" customFormat="1" ht="24.95" customHeight="1" x14ac:dyDescent="0.15">
      <c r="A173" s="57">
        <v>159</v>
      </c>
      <c r="B173" s="58">
        <f t="shared" si="4"/>
        <v>0</v>
      </c>
      <c r="C173" s="58" t="e">
        <f>#REF!</f>
        <v>#REF!</v>
      </c>
      <c r="D173" s="59" t="str">
        <f>IF(F173="","",VLOOKUP(B173,'1階級番号'!$D:$E,2,FALSE))</f>
        <v/>
      </c>
      <c r="E173" s="5"/>
      <c r="F173" s="6"/>
      <c r="G173" s="6"/>
      <c r="H173" s="7"/>
      <c r="I173" s="7"/>
      <c r="J173" s="7"/>
      <c r="K173" s="6"/>
      <c r="L173" s="6"/>
      <c r="M173" s="16"/>
      <c r="N173" s="8"/>
      <c r="O173" s="60" t="str">
        <f>IF(L173="","",LOOKUP(IF(L173-DATEVALUE(YEAR(L173)&amp;"/"&amp;"4/2")&lt;0,IF(MONTH($M$1)&lt;4,YEAR($M$1)-YEAR(L173),YEAR($M$1)-YEAR(L173)+1),IF(MONTH($M$1)&lt;4,YEAR($M$1)-YEAR(L173)-1,YEAR($M$1)-YEAR(L173))),'1階級番号'!$A:$A,'1階級番号'!$B:$B))</f>
        <v/>
      </c>
      <c r="P173" s="61" t="str">
        <f t="shared" si="5"/>
        <v/>
      </c>
      <c r="Q173" s="45" t="e">
        <f>VLOOKUP(F173,'1階級番号'!$D:$L,3,FALSE)</f>
        <v>#N/A</v>
      </c>
      <c r="R173" s="46" t="e">
        <f>VLOOKUP(F173,'1階級番号'!$D:$L,4,FALSE)</f>
        <v>#N/A</v>
      </c>
      <c r="S173" s="46" t="e">
        <f>VLOOKUP(F173,'1階級番号'!$D:$L,5,FALSE)</f>
        <v>#N/A</v>
      </c>
      <c r="T173" s="46" t="e">
        <f>VLOOKUP(F173,'1階級番号'!$D:$L,6,FALSE)</f>
        <v>#N/A</v>
      </c>
      <c r="U173" s="46" t="e">
        <f>VLOOKUP(F173,'1階級番号'!$D:$L,7,FALSE)</f>
        <v>#N/A</v>
      </c>
      <c r="V173" s="46" t="e">
        <f>VLOOKUP(F173,'1階級番号'!$D:$L,8,FALSE)</f>
        <v>#N/A</v>
      </c>
      <c r="W173" s="46" t="e">
        <f>VLOOKUP(F173,'1階級番号'!$D:$L,9,FALSE)</f>
        <v>#N/A</v>
      </c>
    </row>
    <row r="174" spans="1:23" s="4" customFormat="1" ht="24.95" customHeight="1" x14ac:dyDescent="0.15">
      <c r="A174" s="57">
        <v>160</v>
      </c>
      <c r="B174" s="58">
        <f t="shared" si="4"/>
        <v>0</v>
      </c>
      <c r="C174" s="58" t="e">
        <f>#REF!</f>
        <v>#REF!</v>
      </c>
      <c r="D174" s="59" t="str">
        <f>IF(F174="","",VLOOKUP(B174,'1階級番号'!$D:$E,2,FALSE))</f>
        <v/>
      </c>
      <c r="E174" s="5"/>
      <c r="F174" s="6"/>
      <c r="G174" s="6"/>
      <c r="H174" s="7"/>
      <c r="I174" s="7"/>
      <c r="J174" s="7"/>
      <c r="K174" s="6"/>
      <c r="L174" s="6"/>
      <c r="M174" s="16"/>
      <c r="N174" s="8"/>
      <c r="O174" s="60" t="str">
        <f>IF(L174="","",LOOKUP(IF(L174-DATEVALUE(YEAR(L174)&amp;"/"&amp;"4/2")&lt;0,IF(MONTH($M$1)&lt;4,YEAR($M$1)-YEAR(L174),YEAR($M$1)-YEAR(L174)+1),IF(MONTH($M$1)&lt;4,YEAR($M$1)-YEAR(L174)-1,YEAR($M$1)-YEAR(L174))),'1階級番号'!$A:$A,'1階級番号'!$B:$B))</f>
        <v/>
      </c>
      <c r="P174" s="61" t="str">
        <f t="shared" si="5"/>
        <v/>
      </c>
      <c r="Q174" s="45" t="e">
        <f>VLOOKUP(F174,'1階級番号'!$D:$L,3,FALSE)</f>
        <v>#N/A</v>
      </c>
      <c r="R174" s="46" t="e">
        <f>VLOOKUP(F174,'1階級番号'!$D:$L,4,FALSE)</f>
        <v>#N/A</v>
      </c>
      <c r="S174" s="46" t="e">
        <f>VLOOKUP(F174,'1階級番号'!$D:$L,5,FALSE)</f>
        <v>#N/A</v>
      </c>
      <c r="T174" s="46" t="e">
        <f>VLOOKUP(F174,'1階級番号'!$D:$L,6,FALSE)</f>
        <v>#N/A</v>
      </c>
      <c r="U174" s="46" t="e">
        <f>VLOOKUP(F174,'1階級番号'!$D:$L,7,FALSE)</f>
        <v>#N/A</v>
      </c>
      <c r="V174" s="46" t="e">
        <f>VLOOKUP(F174,'1階級番号'!$D:$L,8,FALSE)</f>
        <v>#N/A</v>
      </c>
      <c r="W174" s="46" t="e">
        <f>VLOOKUP(F174,'1階級番号'!$D:$L,9,FALSE)</f>
        <v>#N/A</v>
      </c>
    </row>
    <row r="175" spans="1:23" s="4" customFormat="1" ht="24.95" customHeight="1" x14ac:dyDescent="0.15">
      <c r="A175" s="57">
        <v>161</v>
      </c>
      <c r="B175" s="58">
        <f t="shared" si="4"/>
        <v>0</v>
      </c>
      <c r="C175" s="58" t="e">
        <f>#REF!</f>
        <v>#REF!</v>
      </c>
      <c r="D175" s="59" t="str">
        <f>IF(F175="","",VLOOKUP(B175,'1階級番号'!$D:$E,2,FALSE))</f>
        <v/>
      </c>
      <c r="E175" s="5"/>
      <c r="F175" s="6"/>
      <c r="G175" s="6"/>
      <c r="H175" s="7"/>
      <c r="I175" s="7"/>
      <c r="J175" s="7"/>
      <c r="K175" s="6"/>
      <c r="L175" s="6"/>
      <c r="M175" s="16"/>
      <c r="N175" s="8"/>
      <c r="O175" s="60" t="str">
        <f>IF(L175="","",LOOKUP(IF(L175-DATEVALUE(YEAR(L175)&amp;"/"&amp;"4/2")&lt;0,IF(MONTH($M$1)&lt;4,YEAR($M$1)-YEAR(L175),YEAR($M$1)-YEAR(L175)+1),IF(MONTH($M$1)&lt;4,YEAR($M$1)-YEAR(L175)-1,YEAR($M$1)-YEAR(L175))),'1階級番号'!$A:$A,'1階級番号'!$B:$B))</f>
        <v/>
      </c>
      <c r="P175" s="61" t="str">
        <f t="shared" si="5"/>
        <v/>
      </c>
      <c r="Q175" s="45" t="e">
        <f>VLOOKUP(F175,'1階級番号'!$D:$L,3,FALSE)</f>
        <v>#N/A</v>
      </c>
      <c r="R175" s="46" t="e">
        <f>VLOOKUP(F175,'1階級番号'!$D:$L,4,FALSE)</f>
        <v>#N/A</v>
      </c>
      <c r="S175" s="46" t="e">
        <f>VLOOKUP(F175,'1階級番号'!$D:$L,5,FALSE)</f>
        <v>#N/A</v>
      </c>
      <c r="T175" s="46" t="e">
        <f>VLOOKUP(F175,'1階級番号'!$D:$L,6,FALSE)</f>
        <v>#N/A</v>
      </c>
      <c r="U175" s="46" t="e">
        <f>VLOOKUP(F175,'1階級番号'!$D:$L,7,FALSE)</f>
        <v>#N/A</v>
      </c>
      <c r="V175" s="46" t="e">
        <f>VLOOKUP(F175,'1階級番号'!$D:$L,8,FALSE)</f>
        <v>#N/A</v>
      </c>
      <c r="W175" s="46" t="e">
        <f>VLOOKUP(F175,'1階級番号'!$D:$L,9,FALSE)</f>
        <v>#N/A</v>
      </c>
    </row>
    <row r="176" spans="1:23" s="4" customFormat="1" ht="24.95" customHeight="1" x14ac:dyDescent="0.15">
      <c r="A176" s="57">
        <v>162</v>
      </c>
      <c r="B176" s="58">
        <f t="shared" si="4"/>
        <v>0</v>
      </c>
      <c r="C176" s="58" t="e">
        <f>#REF!</f>
        <v>#REF!</v>
      </c>
      <c r="D176" s="59" t="str">
        <f>IF(F176="","",VLOOKUP(B176,'1階級番号'!$D:$E,2,FALSE))</f>
        <v/>
      </c>
      <c r="E176" s="5"/>
      <c r="F176" s="6"/>
      <c r="G176" s="6"/>
      <c r="H176" s="7"/>
      <c r="I176" s="7"/>
      <c r="J176" s="7"/>
      <c r="K176" s="6"/>
      <c r="L176" s="6"/>
      <c r="M176" s="16"/>
      <c r="N176" s="8"/>
      <c r="O176" s="60" t="str">
        <f>IF(L176="","",LOOKUP(IF(L176-DATEVALUE(YEAR(L176)&amp;"/"&amp;"4/2")&lt;0,IF(MONTH($M$1)&lt;4,YEAR($M$1)-YEAR(L176),YEAR($M$1)-YEAR(L176)+1),IF(MONTH($M$1)&lt;4,YEAR($M$1)-YEAR(L176)-1,YEAR($M$1)-YEAR(L176))),'1階級番号'!$A:$A,'1階級番号'!$B:$B))</f>
        <v/>
      </c>
      <c r="P176" s="61" t="str">
        <f t="shared" si="5"/>
        <v/>
      </c>
      <c r="Q176" s="45" t="e">
        <f>VLOOKUP(F176,'1階級番号'!$D:$L,3,FALSE)</f>
        <v>#N/A</v>
      </c>
      <c r="R176" s="46" t="e">
        <f>VLOOKUP(F176,'1階級番号'!$D:$L,4,FALSE)</f>
        <v>#N/A</v>
      </c>
      <c r="S176" s="46" t="e">
        <f>VLOOKUP(F176,'1階級番号'!$D:$L,5,FALSE)</f>
        <v>#N/A</v>
      </c>
      <c r="T176" s="46" t="e">
        <f>VLOOKUP(F176,'1階級番号'!$D:$L,6,FALSE)</f>
        <v>#N/A</v>
      </c>
      <c r="U176" s="46" t="e">
        <f>VLOOKUP(F176,'1階級番号'!$D:$L,7,FALSE)</f>
        <v>#N/A</v>
      </c>
      <c r="V176" s="46" t="e">
        <f>VLOOKUP(F176,'1階級番号'!$D:$L,8,FALSE)</f>
        <v>#N/A</v>
      </c>
      <c r="W176" s="46" t="e">
        <f>VLOOKUP(F176,'1階級番号'!$D:$L,9,FALSE)</f>
        <v>#N/A</v>
      </c>
    </row>
    <row r="177" spans="1:23" s="4" customFormat="1" ht="24.95" customHeight="1" x14ac:dyDescent="0.15">
      <c r="A177" s="57">
        <v>163</v>
      </c>
      <c r="B177" s="58">
        <f t="shared" si="4"/>
        <v>0</v>
      </c>
      <c r="C177" s="58" t="e">
        <f>#REF!</f>
        <v>#REF!</v>
      </c>
      <c r="D177" s="59" t="str">
        <f>IF(F177="","",VLOOKUP(B177,'1階級番号'!$D:$E,2,FALSE))</f>
        <v/>
      </c>
      <c r="E177" s="5"/>
      <c r="F177" s="6"/>
      <c r="G177" s="6"/>
      <c r="H177" s="7"/>
      <c r="I177" s="7"/>
      <c r="J177" s="7"/>
      <c r="K177" s="6"/>
      <c r="L177" s="6"/>
      <c r="M177" s="16"/>
      <c r="N177" s="8"/>
      <c r="O177" s="60" t="str">
        <f>IF(L177="","",LOOKUP(IF(L177-DATEVALUE(YEAR(L177)&amp;"/"&amp;"4/2")&lt;0,IF(MONTH($M$1)&lt;4,YEAR($M$1)-YEAR(L177),YEAR($M$1)-YEAR(L177)+1),IF(MONTH($M$1)&lt;4,YEAR($M$1)-YEAR(L177)-1,YEAR($M$1)-YEAR(L177))),'1階級番号'!$A:$A,'1階級番号'!$B:$B))</f>
        <v/>
      </c>
      <c r="P177" s="61" t="str">
        <f t="shared" si="5"/>
        <v/>
      </c>
      <c r="Q177" s="45" t="e">
        <f>VLOOKUP(F177,'1階級番号'!$D:$L,3,FALSE)</f>
        <v>#N/A</v>
      </c>
      <c r="R177" s="46" t="e">
        <f>VLOOKUP(F177,'1階級番号'!$D:$L,4,FALSE)</f>
        <v>#N/A</v>
      </c>
      <c r="S177" s="46" t="e">
        <f>VLOOKUP(F177,'1階級番号'!$D:$L,5,FALSE)</f>
        <v>#N/A</v>
      </c>
      <c r="T177" s="46" t="e">
        <f>VLOOKUP(F177,'1階級番号'!$D:$L,6,FALSE)</f>
        <v>#N/A</v>
      </c>
      <c r="U177" s="46" t="e">
        <f>VLOOKUP(F177,'1階級番号'!$D:$L,7,FALSE)</f>
        <v>#N/A</v>
      </c>
      <c r="V177" s="46" t="e">
        <f>VLOOKUP(F177,'1階級番号'!$D:$L,8,FALSE)</f>
        <v>#N/A</v>
      </c>
      <c r="W177" s="46" t="e">
        <f>VLOOKUP(F177,'1階級番号'!$D:$L,9,FALSE)</f>
        <v>#N/A</v>
      </c>
    </row>
    <row r="178" spans="1:23" s="4" customFormat="1" ht="24.95" customHeight="1" x14ac:dyDescent="0.15">
      <c r="A178" s="57">
        <v>164</v>
      </c>
      <c r="B178" s="58">
        <f t="shared" si="4"/>
        <v>0</v>
      </c>
      <c r="C178" s="58" t="e">
        <f>#REF!</f>
        <v>#REF!</v>
      </c>
      <c r="D178" s="59" t="str">
        <f>IF(F178="","",VLOOKUP(B178,'1階級番号'!$D:$E,2,FALSE))</f>
        <v/>
      </c>
      <c r="E178" s="5"/>
      <c r="F178" s="6"/>
      <c r="G178" s="6"/>
      <c r="H178" s="7"/>
      <c r="I178" s="7"/>
      <c r="J178" s="7"/>
      <c r="K178" s="6"/>
      <c r="L178" s="6"/>
      <c r="M178" s="16"/>
      <c r="N178" s="8"/>
      <c r="O178" s="60" t="str">
        <f>IF(L178="","",LOOKUP(IF(L178-DATEVALUE(YEAR(L178)&amp;"/"&amp;"4/2")&lt;0,IF(MONTH($M$1)&lt;4,YEAR($M$1)-YEAR(L178),YEAR($M$1)-YEAR(L178)+1),IF(MONTH($M$1)&lt;4,YEAR($M$1)-YEAR(L178)-1,YEAR($M$1)-YEAR(L178))),'1階級番号'!$A:$A,'1階級番号'!$B:$B))</f>
        <v/>
      </c>
      <c r="P178" s="61" t="str">
        <f t="shared" si="5"/>
        <v/>
      </c>
      <c r="Q178" s="45" t="e">
        <f>VLOOKUP(F178,'1階級番号'!$D:$L,3,FALSE)</f>
        <v>#N/A</v>
      </c>
      <c r="R178" s="46" t="e">
        <f>VLOOKUP(F178,'1階級番号'!$D:$L,4,FALSE)</f>
        <v>#N/A</v>
      </c>
      <c r="S178" s="46" t="e">
        <f>VLOOKUP(F178,'1階級番号'!$D:$L,5,FALSE)</f>
        <v>#N/A</v>
      </c>
      <c r="T178" s="46" t="e">
        <f>VLOOKUP(F178,'1階級番号'!$D:$L,6,FALSE)</f>
        <v>#N/A</v>
      </c>
      <c r="U178" s="46" t="e">
        <f>VLOOKUP(F178,'1階級番号'!$D:$L,7,FALSE)</f>
        <v>#N/A</v>
      </c>
      <c r="V178" s="46" t="e">
        <f>VLOOKUP(F178,'1階級番号'!$D:$L,8,FALSE)</f>
        <v>#N/A</v>
      </c>
      <c r="W178" s="46" t="e">
        <f>VLOOKUP(F178,'1階級番号'!$D:$L,9,FALSE)</f>
        <v>#N/A</v>
      </c>
    </row>
    <row r="179" spans="1:23" s="4" customFormat="1" ht="24.95" customHeight="1" x14ac:dyDescent="0.15">
      <c r="A179" s="57">
        <v>165</v>
      </c>
      <c r="B179" s="58">
        <f t="shared" si="4"/>
        <v>0</v>
      </c>
      <c r="C179" s="58" t="e">
        <f>#REF!</f>
        <v>#REF!</v>
      </c>
      <c r="D179" s="59" t="str">
        <f>IF(F179="","",VLOOKUP(B179,'1階級番号'!$D:$E,2,FALSE))</f>
        <v/>
      </c>
      <c r="E179" s="5"/>
      <c r="F179" s="6"/>
      <c r="G179" s="6"/>
      <c r="H179" s="7"/>
      <c r="I179" s="7"/>
      <c r="J179" s="7"/>
      <c r="K179" s="6"/>
      <c r="L179" s="6"/>
      <c r="M179" s="16"/>
      <c r="N179" s="8"/>
      <c r="O179" s="60" t="str">
        <f>IF(L179="","",LOOKUP(IF(L179-DATEVALUE(YEAR(L179)&amp;"/"&amp;"4/2")&lt;0,IF(MONTH($M$1)&lt;4,YEAR($M$1)-YEAR(L179),YEAR($M$1)-YEAR(L179)+1),IF(MONTH($M$1)&lt;4,YEAR($M$1)-YEAR(L179)-1,YEAR($M$1)-YEAR(L179))),'1階級番号'!$A:$A,'1階級番号'!$B:$B))</f>
        <v/>
      </c>
      <c r="P179" s="61" t="str">
        <f t="shared" si="5"/>
        <v/>
      </c>
      <c r="Q179" s="45" t="e">
        <f>VLOOKUP(F179,'1階級番号'!$D:$L,3,FALSE)</f>
        <v>#N/A</v>
      </c>
      <c r="R179" s="46" t="e">
        <f>VLOOKUP(F179,'1階級番号'!$D:$L,4,FALSE)</f>
        <v>#N/A</v>
      </c>
      <c r="S179" s="46" t="e">
        <f>VLOOKUP(F179,'1階級番号'!$D:$L,5,FALSE)</f>
        <v>#N/A</v>
      </c>
      <c r="T179" s="46" t="e">
        <f>VLOOKUP(F179,'1階級番号'!$D:$L,6,FALSE)</f>
        <v>#N/A</v>
      </c>
      <c r="U179" s="46" t="e">
        <f>VLOOKUP(F179,'1階級番号'!$D:$L,7,FALSE)</f>
        <v>#N/A</v>
      </c>
      <c r="V179" s="46" t="e">
        <f>VLOOKUP(F179,'1階級番号'!$D:$L,8,FALSE)</f>
        <v>#N/A</v>
      </c>
      <c r="W179" s="46" t="e">
        <f>VLOOKUP(F179,'1階級番号'!$D:$L,9,FALSE)</f>
        <v>#N/A</v>
      </c>
    </row>
    <row r="180" spans="1:23" s="4" customFormat="1" ht="24.95" customHeight="1" x14ac:dyDescent="0.15">
      <c r="A180" s="57">
        <v>166</v>
      </c>
      <c r="B180" s="58">
        <f t="shared" si="4"/>
        <v>0</v>
      </c>
      <c r="C180" s="58" t="e">
        <f>#REF!</f>
        <v>#REF!</v>
      </c>
      <c r="D180" s="59" t="str">
        <f>IF(F180="","",VLOOKUP(B180,'1階級番号'!$D:$E,2,FALSE))</f>
        <v/>
      </c>
      <c r="E180" s="5"/>
      <c r="F180" s="6"/>
      <c r="G180" s="6"/>
      <c r="H180" s="7"/>
      <c r="I180" s="7"/>
      <c r="J180" s="7"/>
      <c r="K180" s="6"/>
      <c r="L180" s="6"/>
      <c r="M180" s="16"/>
      <c r="N180" s="8"/>
      <c r="O180" s="60" t="str">
        <f>IF(L180="","",LOOKUP(IF(L180-DATEVALUE(YEAR(L180)&amp;"/"&amp;"4/2")&lt;0,IF(MONTH($M$1)&lt;4,YEAR($M$1)-YEAR(L180),YEAR($M$1)-YEAR(L180)+1),IF(MONTH($M$1)&lt;4,YEAR($M$1)-YEAR(L180)-1,YEAR($M$1)-YEAR(L180))),'1階級番号'!$A:$A,'1階級番号'!$B:$B))</f>
        <v/>
      </c>
      <c r="P180" s="61" t="str">
        <f t="shared" si="5"/>
        <v/>
      </c>
      <c r="Q180" s="45" t="e">
        <f>VLOOKUP(F180,'1階級番号'!$D:$L,3,FALSE)</f>
        <v>#N/A</v>
      </c>
      <c r="R180" s="46" t="e">
        <f>VLOOKUP(F180,'1階級番号'!$D:$L,4,FALSE)</f>
        <v>#N/A</v>
      </c>
      <c r="S180" s="46" t="e">
        <f>VLOOKUP(F180,'1階級番号'!$D:$L,5,FALSE)</f>
        <v>#N/A</v>
      </c>
      <c r="T180" s="46" t="e">
        <f>VLOOKUP(F180,'1階級番号'!$D:$L,6,FALSE)</f>
        <v>#N/A</v>
      </c>
      <c r="U180" s="46" t="e">
        <f>VLOOKUP(F180,'1階級番号'!$D:$L,7,FALSE)</f>
        <v>#N/A</v>
      </c>
      <c r="V180" s="46" t="e">
        <f>VLOOKUP(F180,'1階級番号'!$D:$L,8,FALSE)</f>
        <v>#N/A</v>
      </c>
      <c r="W180" s="46" t="e">
        <f>VLOOKUP(F180,'1階級番号'!$D:$L,9,FALSE)</f>
        <v>#N/A</v>
      </c>
    </row>
    <row r="181" spans="1:23" s="4" customFormat="1" ht="24.95" customHeight="1" x14ac:dyDescent="0.15">
      <c r="A181" s="57">
        <v>167</v>
      </c>
      <c r="B181" s="58">
        <f t="shared" si="4"/>
        <v>0</v>
      </c>
      <c r="C181" s="58" t="e">
        <f>#REF!</f>
        <v>#REF!</v>
      </c>
      <c r="D181" s="59" t="str">
        <f>IF(F181="","",VLOOKUP(B181,'1階級番号'!$D:$E,2,FALSE))</f>
        <v/>
      </c>
      <c r="E181" s="5"/>
      <c r="F181" s="6"/>
      <c r="G181" s="6"/>
      <c r="H181" s="7"/>
      <c r="I181" s="7"/>
      <c r="J181" s="7"/>
      <c r="K181" s="6"/>
      <c r="L181" s="6"/>
      <c r="M181" s="16"/>
      <c r="N181" s="8"/>
      <c r="O181" s="60" t="str">
        <f>IF(L181="","",LOOKUP(IF(L181-DATEVALUE(YEAR(L181)&amp;"/"&amp;"4/2")&lt;0,IF(MONTH($M$1)&lt;4,YEAR($M$1)-YEAR(L181),YEAR($M$1)-YEAR(L181)+1),IF(MONTH($M$1)&lt;4,YEAR($M$1)-YEAR(L181)-1,YEAR($M$1)-YEAR(L181))),'1階級番号'!$A:$A,'1階級番号'!$B:$B))</f>
        <v/>
      </c>
      <c r="P181" s="61" t="str">
        <f t="shared" si="5"/>
        <v/>
      </c>
      <c r="Q181" s="45" t="e">
        <f>VLOOKUP(F181,'1階級番号'!$D:$L,3,FALSE)</f>
        <v>#N/A</v>
      </c>
      <c r="R181" s="46" t="e">
        <f>VLOOKUP(F181,'1階級番号'!$D:$L,4,FALSE)</f>
        <v>#N/A</v>
      </c>
      <c r="S181" s="46" t="e">
        <f>VLOOKUP(F181,'1階級番号'!$D:$L,5,FALSE)</f>
        <v>#N/A</v>
      </c>
      <c r="T181" s="46" t="e">
        <f>VLOOKUP(F181,'1階級番号'!$D:$L,6,FALSE)</f>
        <v>#N/A</v>
      </c>
      <c r="U181" s="46" t="e">
        <f>VLOOKUP(F181,'1階級番号'!$D:$L,7,FALSE)</f>
        <v>#N/A</v>
      </c>
      <c r="V181" s="46" t="e">
        <f>VLOOKUP(F181,'1階級番号'!$D:$L,8,FALSE)</f>
        <v>#N/A</v>
      </c>
      <c r="W181" s="46" t="e">
        <f>VLOOKUP(F181,'1階級番号'!$D:$L,9,FALSE)</f>
        <v>#N/A</v>
      </c>
    </row>
    <row r="182" spans="1:23" s="4" customFormat="1" ht="24.95" customHeight="1" x14ac:dyDescent="0.15">
      <c r="A182" s="57">
        <v>168</v>
      </c>
      <c r="B182" s="58">
        <f t="shared" si="4"/>
        <v>0</v>
      </c>
      <c r="C182" s="58" t="e">
        <f>#REF!</f>
        <v>#REF!</v>
      </c>
      <c r="D182" s="59" t="str">
        <f>IF(F182="","",VLOOKUP(B182,'1階級番号'!$D:$E,2,FALSE))</f>
        <v/>
      </c>
      <c r="E182" s="5"/>
      <c r="F182" s="6"/>
      <c r="G182" s="6"/>
      <c r="H182" s="7"/>
      <c r="I182" s="7"/>
      <c r="J182" s="7"/>
      <c r="K182" s="6"/>
      <c r="L182" s="6"/>
      <c r="M182" s="16"/>
      <c r="N182" s="8"/>
      <c r="O182" s="60" t="str">
        <f>IF(L182="","",LOOKUP(IF(L182-DATEVALUE(YEAR(L182)&amp;"/"&amp;"4/2")&lt;0,IF(MONTH($M$1)&lt;4,YEAR($M$1)-YEAR(L182),YEAR($M$1)-YEAR(L182)+1),IF(MONTH($M$1)&lt;4,YEAR($M$1)-YEAR(L182)-1,YEAR($M$1)-YEAR(L182))),'1階級番号'!$A:$A,'1階級番号'!$B:$B))</f>
        <v/>
      </c>
      <c r="P182" s="61" t="str">
        <f t="shared" si="5"/>
        <v/>
      </c>
      <c r="Q182" s="45" t="e">
        <f>VLOOKUP(F182,'1階級番号'!$D:$L,3,FALSE)</f>
        <v>#N/A</v>
      </c>
      <c r="R182" s="46" t="e">
        <f>VLOOKUP(F182,'1階級番号'!$D:$L,4,FALSE)</f>
        <v>#N/A</v>
      </c>
      <c r="S182" s="46" t="e">
        <f>VLOOKUP(F182,'1階級番号'!$D:$L,5,FALSE)</f>
        <v>#N/A</v>
      </c>
      <c r="T182" s="46" t="e">
        <f>VLOOKUP(F182,'1階級番号'!$D:$L,6,FALSE)</f>
        <v>#N/A</v>
      </c>
      <c r="U182" s="46" t="e">
        <f>VLOOKUP(F182,'1階級番号'!$D:$L,7,FALSE)</f>
        <v>#N/A</v>
      </c>
      <c r="V182" s="46" t="e">
        <f>VLOOKUP(F182,'1階級番号'!$D:$L,8,FALSE)</f>
        <v>#N/A</v>
      </c>
      <c r="W182" s="46" t="e">
        <f>VLOOKUP(F182,'1階級番号'!$D:$L,9,FALSE)</f>
        <v>#N/A</v>
      </c>
    </row>
    <row r="183" spans="1:23" s="4" customFormat="1" ht="24.95" customHeight="1" x14ac:dyDescent="0.15">
      <c r="A183" s="57">
        <v>169</v>
      </c>
      <c r="B183" s="58">
        <f t="shared" si="4"/>
        <v>0</v>
      </c>
      <c r="C183" s="58" t="e">
        <f>#REF!</f>
        <v>#REF!</v>
      </c>
      <c r="D183" s="59" t="str">
        <f>IF(F183="","",VLOOKUP(B183,'1階級番号'!$D:$E,2,FALSE))</f>
        <v/>
      </c>
      <c r="E183" s="5"/>
      <c r="F183" s="6"/>
      <c r="G183" s="6"/>
      <c r="H183" s="7"/>
      <c r="I183" s="7"/>
      <c r="J183" s="7"/>
      <c r="K183" s="6"/>
      <c r="L183" s="6"/>
      <c r="M183" s="16"/>
      <c r="N183" s="8"/>
      <c r="O183" s="60" t="str">
        <f>IF(L183="","",LOOKUP(IF(L183-DATEVALUE(YEAR(L183)&amp;"/"&amp;"4/2")&lt;0,IF(MONTH($M$1)&lt;4,YEAR($M$1)-YEAR(L183),YEAR($M$1)-YEAR(L183)+1),IF(MONTH($M$1)&lt;4,YEAR($M$1)-YEAR(L183)-1,YEAR($M$1)-YEAR(L183))),'1階級番号'!$A:$A,'1階級番号'!$B:$B))</f>
        <v/>
      </c>
      <c r="P183" s="61" t="str">
        <f t="shared" si="5"/>
        <v/>
      </c>
      <c r="Q183" s="45" t="e">
        <f>VLOOKUP(F183,'1階級番号'!$D:$L,3,FALSE)</f>
        <v>#N/A</v>
      </c>
      <c r="R183" s="46" t="e">
        <f>VLOOKUP(F183,'1階級番号'!$D:$L,4,FALSE)</f>
        <v>#N/A</v>
      </c>
      <c r="S183" s="46" t="e">
        <f>VLOOKUP(F183,'1階級番号'!$D:$L,5,FALSE)</f>
        <v>#N/A</v>
      </c>
      <c r="T183" s="46" t="e">
        <f>VLOOKUP(F183,'1階級番号'!$D:$L,6,FALSE)</f>
        <v>#N/A</v>
      </c>
      <c r="U183" s="46" t="e">
        <f>VLOOKUP(F183,'1階級番号'!$D:$L,7,FALSE)</f>
        <v>#N/A</v>
      </c>
      <c r="V183" s="46" t="e">
        <f>VLOOKUP(F183,'1階級番号'!$D:$L,8,FALSE)</f>
        <v>#N/A</v>
      </c>
      <c r="W183" s="46" t="e">
        <f>VLOOKUP(F183,'1階級番号'!$D:$L,9,FALSE)</f>
        <v>#N/A</v>
      </c>
    </row>
    <row r="184" spans="1:23" s="4" customFormat="1" ht="24.95" customHeight="1" x14ac:dyDescent="0.15">
      <c r="A184" s="57">
        <v>170</v>
      </c>
      <c r="B184" s="58">
        <f t="shared" si="4"/>
        <v>0</v>
      </c>
      <c r="C184" s="58" t="e">
        <f>#REF!</f>
        <v>#REF!</v>
      </c>
      <c r="D184" s="59" t="str">
        <f>IF(F184="","",VLOOKUP(B184,'1階級番号'!$D:$E,2,FALSE))</f>
        <v/>
      </c>
      <c r="E184" s="5"/>
      <c r="F184" s="6"/>
      <c r="G184" s="6"/>
      <c r="H184" s="7"/>
      <c r="I184" s="7"/>
      <c r="J184" s="7"/>
      <c r="K184" s="6"/>
      <c r="L184" s="6"/>
      <c r="M184" s="16"/>
      <c r="N184" s="8"/>
      <c r="O184" s="60" t="str">
        <f>IF(L184="","",LOOKUP(IF(L184-DATEVALUE(YEAR(L184)&amp;"/"&amp;"4/2")&lt;0,IF(MONTH($M$1)&lt;4,YEAR($M$1)-YEAR(L184),YEAR($M$1)-YEAR(L184)+1),IF(MONTH($M$1)&lt;4,YEAR($M$1)-YEAR(L184)-1,YEAR($M$1)-YEAR(L184))),'1階級番号'!$A:$A,'1階級番号'!$B:$B))</f>
        <v/>
      </c>
      <c r="P184" s="61" t="str">
        <f t="shared" si="5"/>
        <v/>
      </c>
      <c r="Q184" s="45" t="e">
        <f>VLOOKUP(F184,'1階級番号'!$D:$L,3,FALSE)</f>
        <v>#N/A</v>
      </c>
      <c r="R184" s="46" t="e">
        <f>VLOOKUP(F184,'1階級番号'!$D:$L,4,FALSE)</f>
        <v>#N/A</v>
      </c>
      <c r="S184" s="46" t="e">
        <f>VLOOKUP(F184,'1階級番号'!$D:$L,5,FALSE)</f>
        <v>#N/A</v>
      </c>
      <c r="T184" s="46" t="e">
        <f>VLOOKUP(F184,'1階級番号'!$D:$L,6,FALSE)</f>
        <v>#N/A</v>
      </c>
      <c r="U184" s="46" t="e">
        <f>VLOOKUP(F184,'1階級番号'!$D:$L,7,FALSE)</f>
        <v>#N/A</v>
      </c>
      <c r="V184" s="46" t="e">
        <f>VLOOKUP(F184,'1階級番号'!$D:$L,8,FALSE)</f>
        <v>#N/A</v>
      </c>
      <c r="W184" s="46" t="e">
        <f>VLOOKUP(F184,'1階級番号'!$D:$L,9,FALSE)</f>
        <v>#N/A</v>
      </c>
    </row>
    <row r="185" spans="1:23" s="4" customFormat="1" ht="24.95" customHeight="1" x14ac:dyDescent="0.15">
      <c r="A185" s="57">
        <v>171</v>
      </c>
      <c r="B185" s="58">
        <f t="shared" si="4"/>
        <v>0</v>
      </c>
      <c r="C185" s="58" t="e">
        <f>#REF!</f>
        <v>#REF!</v>
      </c>
      <c r="D185" s="59" t="str">
        <f>IF(F185="","",VLOOKUP(B185,'1階級番号'!$D:$E,2,FALSE))</f>
        <v/>
      </c>
      <c r="E185" s="5"/>
      <c r="F185" s="6"/>
      <c r="G185" s="6"/>
      <c r="H185" s="7"/>
      <c r="I185" s="7"/>
      <c r="J185" s="7"/>
      <c r="K185" s="6"/>
      <c r="L185" s="6"/>
      <c r="M185" s="16"/>
      <c r="N185" s="8"/>
      <c r="O185" s="60" t="str">
        <f>IF(L185="","",LOOKUP(IF(L185-DATEVALUE(YEAR(L185)&amp;"/"&amp;"4/2")&lt;0,IF(MONTH($M$1)&lt;4,YEAR($M$1)-YEAR(L185),YEAR($M$1)-YEAR(L185)+1),IF(MONTH($M$1)&lt;4,YEAR($M$1)-YEAR(L185)-1,YEAR($M$1)-YEAR(L185))),'1階級番号'!$A:$A,'1階級番号'!$B:$B))</f>
        <v/>
      </c>
      <c r="P185" s="61" t="str">
        <f t="shared" si="5"/>
        <v/>
      </c>
      <c r="Q185" s="45" t="e">
        <f>VLOOKUP(F185,'1階級番号'!$D:$L,3,FALSE)</f>
        <v>#N/A</v>
      </c>
      <c r="R185" s="46" t="e">
        <f>VLOOKUP(F185,'1階級番号'!$D:$L,4,FALSE)</f>
        <v>#N/A</v>
      </c>
      <c r="S185" s="46" t="e">
        <f>VLOOKUP(F185,'1階級番号'!$D:$L,5,FALSE)</f>
        <v>#N/A</v>
      </c>
      <c r="T185" s="46" t="e">
        <f>VLOOKUP(F185,'1階級番号'!$D:$L,6,FALSE)</f>
        <v>#N/A</v>
      </c>
      <c r="U185" s="46" t="e">
        <f>VLOOKUP(F185,'1階級番号'!$D:$L,7,FALSE)</f>
        <v>#N/A</v>
      </c>
      <c r="V185" s="46" t="e">
        <f>VLOOKUP(F185,'1階級番号'!$D:$L,8,FALSE)</f>
        <v>#N/A</v>
      </c>
      <c r="W185" s="46" t="e">
        <f>VLOOKUP(F185,'1階級番号'!$D:$L,9,FALSE)</f>
        <v>#N/A</v>
      </c>
    </row>
    <row r="186" spans="1:23" s="4" customFormat="1" ht="24.95" customHeight="1" x14ac:dyDescent="0.15">
      <c r="A186" s="57">
        <v>172</v>
      </c>
      <c r="B186" s="58">
        <f t="shared" si="4"/>
        <v>0</v>
      </c>
      <c r="C186" s="58" t="e">
        <f>#REF!</f>
        <v>#REF!</v>
      </c>
      <c r="D186" s="59" t="str">
        <f>IF(F186="","",VLOOKUP(B186,'1階級番号'!$D:$E,2,FALSE))</f>
        <v/>
      </c>
      <c r="E186" s="5"/>
      <c r="F186" s="6"/>
      <c r="G186" s="6"/>
      <c r="H186" s="7"/>
      <c r="I186" s="7"/>
      <c r="J186" s="7"/>
      <c r="K186" s="6"/>
      <c r="L186" s="6"/>
      <c r="M186" s="16"/>
      <c r="N186" s="8"/>
      <c r="O186" s="60" t="str">
        <f>IF(L186="","",LOOKUP(IF(L186-DATEVALUE(YEAR(L186)&amp;"/"&amp;"4/2")&lt;0,IF(MONTH($M$1)&lt;4,YEAR($M$1)-YEAR(L186),YEAR($M$1)-YEAR(L186)+1),IF(MONTH($M$1)&lt;4,YEAR($M$1)-YEAR(L186)-1,YEAR($M$1)-YEAR(L186))),'1階級番号'!$A:$A,'1階級番号'!$B:$B))</f>
        <v/>
      </c>
      <c r="P186" s="61" t="str">
        <f t="shared" si="5"/>
        <v/>
      </c>
      <c r="Q186" s="45" t="e">
        <f>VLOOKUP(F186,'1階級番号'!$D:$L,3,FALSE)</f>
        <v>#N/A</v>
      </c>
      <c r="R186" s="46" t="e">
        <f>VLOOKUP(F186,'1階級番号'!$D:$L,4,FALSE)</f>
        <v>#N/A</v>
      </c>
      <c r="S186" s="46" t="e">
        <f>VLOOKUP(F186,'1階級番号'!$D:$L,5,FALSE)</f>
        <v>#N/A</v>
      </c>
      <c r="T186" s="46" t="e">
        <f>VLOOKUP(F186,'1階級番号'!$D:$L,6,FALSE)</f>
        <v>#N/A</v>
      </c>
      <c r="U186" s="46" t="e">
        <f>VLOOKUP(F186,'1階級番号'!$D:$L,7,FALSE)</f>
        <v>#N/A</v>
      </c>
      <c r="V186" s="46" t="e">
        <f>VLOOKUP(F186,'1階級番号'!$D:$L,8,FALSE)</f>
        <v>#N/A</v>
      </c>
      <c r="W186" s="46" t="e">
        <f>VLOOKUP(F186,'1階級番号'!$D:$L,9,FALSE)</f>
        <v>#N/A</v>
      </c>
    </row>
    <row r="187" spans="1:23" s="4" customFormat="1" ht="24.95" customHeight="1" x14ac:dyDescent="0.15">
      <c r="A187" s="57">
        <v>173</v>
      </c>
      <c r="B187" s="58">
        <f t="shared" si="4"/>
        <v>0</v>
      </c>
      <c r="C187" s="58" t="e">
        <f>#REF!</f>
        <v>#REF!</v>
      </c>
      <c r="D187" s="59" t="str">
        <f>IF(F187="","",VLOOKUP(B187,'1階級番号'!$D:$E,2,FALSE))</f>
        <v/>
      </c>
      <c r="E187" s="5"/>
      <c r="F187" s="6"/>
      <c r="G187" s="6"/>
      <c r="H187" s="7"/>
      <c r="I187" s="7"/>
      <c r="J187" s="7"/>
      <c r="K187" s="6"/>
      <c r="L187" s="6"/>
      <c r="M187" s="16"/>
      <c r="N187" s="8"/>
      <c r="O187" s="60" t="str">
        <f>IF(L187="","",LOOKUP(IF(L187-DATEVALUE(YEAR(L187)&amp;"/"&amp;"4/2")&lt;0,IF(MONTH($M$1)&lt;4,YEAR($M$1)-YEAR(L187),YEAR($M$1)-YEAR(L187)+1),IF(MONTH($M$1)&lt;4,YEAR($M$1)-YEAR(L187)-1,YEAR($M$1)-YEAR(L187))),'1階級番号'!$A:$A,'1階級番号'!$B:$B))</f>
        <v/>
      </c>
      <c r="P187" s="61" t="str">
        <f t="shared" si="5"/>
        <v/>
      </c>
      <c r="Q187" s="45" t="e">
        <f>VLOOKUP(F187,'1階級番号'!$D:$L,3,FALSE)</f>
        <v>#N/A</v>
      </c>
      <c r="R187" s="46" t="e">
        <f>VLOOKUP(F187,'1階級番号'!$D:$L,4,FALSE)</f>
        <v>#N/A</v>
      </c>
      <c r="S187" s="46" t="e">
        <f>VLOOKUP(F187,'1階級番号'!$D:$L,5,FALSE)</f>
        <v>#N/A</v>
      </c>
      <c r="T187" s="46" t="e">
        <f>VLOOKUP(F187,'1階級番号'!$D:$L,6,FALSE)</f>
        <v>#N/A</v>
      </c>
      <c r="U187" s="46" t="e">
        <f>VLOOKUP(F187,'1階級番号'!$D:$L,7,FALSE)</f>
        <v>#N/A</v>
      </c>
      <c r="V187" s="46" t="e">
        <f>VLOOKUP(F187,'1階級番号'!$D:$L,8,FALSE)</f>
        <v>#N/A</v>
      </c>
      <c r="W187" s="46" t="e">
        <f>VLOOKUP(F187,'1階級番号'!$D:$L,9,FALSE)</f>
        <v>#N/A</v>
      </c>
    </row>
    <row r="188" spans="1:23" s="4" customFormat="1" ht="24.95" customHeight="1" x14ac:dyDescent="0.15">
      <c r="A188" s="57">
        <v>174</v>
      </c>
      <c r="B188" s="58">
        <f t="shared" si="4"/>
        <v>0</v>
      </c>
      <c r="C188" s="58" t="e">
        <f>#REF!</f>
        <v>#REF!</v>
      </c>
      <c r="D188" s="59" t="str">
        <f>IF(F188="","",VLOOKUP(B188,'1階級番号'!$D:$E,2,FALSE))</f>
        <v/>
      </c>
      <c r="E188" s="5"/>
      <c r="F188" s="6"/>
      <c r="G188" s="6"/>
      <c r="H188" s="7"/>
      <c r="I188" s="7"/>
      <c r="J188" s="7"/>
      <c r="K188" s="6"/>
      <c r="L188" s="6"/>
      <c r="M188" s="16"/>
      <c r="N188" s="8"/>
      <c r="O188" s="60" t="str">
        <f>IF(L188="","",LOOKUP(IF(L188-DATEVALUE(YEAR(L188)&amp;"/"&amp;"4/2")&lt;0,IF(MONTH($M$1)&lt;4,YEAR($M$1)-YEAR(L188),YEAR($M$1)-YEAR(L188)+1),IF(MONTH($M$1)&lt;4,YEAR($M$1)-YEAR(L188)-1,YEAR($M$1)-YEAR(L188))),'1階級番号'!$A:$A,'1階級番号'!$B:$B))</f>
        <v/>
      </c>
      <c r="P188" s="61" t="str">
        <f t="shared" si="5"/>
        <v/>
      </c>
      <c r="Q188" s="45" t="e">
        <f>VLOOKUP(F188,'1階級番号'!$D:$L,3,FALSE)</f>
        <v>#N/A</v>
      </c>
      <c r="R188" s="46" t="e">
        <f>VLOOKUP(F188,'1階級番号'!$D:$L,4,FALSE)</f>
        <v>#N/A</v>
      </c>
      <c r="S188" s="46" t="e">
        <f>VLOOKUP(F188,'1階級番号'!$D:$L,5,FALSE)</f>
        <v>#N/A</v>
      </c>
      <c r="T188" s="46" t="e">
        <f>VLOOKUP(F188,'1階級番号'!$D:$L,6,FALSE)</f>
        <v>#N/A</v>
      </c>
      <c r="U188" s="46" t="e">
        <f>VLOOKUP(F188,'1階級番号'!$D:$L,7,FALSE)</f>
        <v>#N/A</v>
      </c>
      <c r="V188" s="46" t="e">
        <f>VLOOKUP(F188,'1階級番号'!$D:$L,8,FALSE)</f>
        <v>#N/A</v>
      </c>
      <c r="W188" s="46" t="e">
        <f>VLOOKUP(F188,'1階級番号'!$D:$L,9,FALSE)</f>
        <v>#N/A</v>
      </c>
    </row>
    <row r="189" spans="1:23" s="4" customFormat="1" ht="24.95" customHeight="1" x14ac:dyDescent="0.15">
      <c r="A189" s="57">
        <v>175</v>
      </c>
      <c r="B189" s="58">
        <f t="shared" si="4"/>
        <v>0</v>
      </c>
      <c r="C189" s="58" t="e">
        <f>#REF!</f>
        <v>#REF!</v>
      </c>
      <c r="D189" s="59" t="str">
        <f>IF(F189="","",VLOOKUP(B189,'1階級番号'!$D:$E,2,FALSE))</f>
        <v/>
      </c>
      <c r="E189" s="5"/>
      <c r="F189" s="6"/>
      <c r="G189" s="6"/>
      <c r="H189" s="7"/>
      <c r="I189" s="7"/>
      <c r="J189" s="7"/>
      <c r="K189" s="6"/>
      <c r="L189" s="6"/>
      <c r="M189" s="16"/>
      <c r="N189" s="8"/>
      <c r="O189" s="60" t="str">
        <f>IF(L189="","",LOOKUP(IF(L189-DATEVALUE(YEAR(L189)&amp;"/"&amp;"4/2")&lt;0,IF(MONTH($M$1)&lt;4,YEAR($M$1)-YEAR(L189),YEAR($M$1)-YEAR(L189)+1),IF(MONTH($M$1)&lt;4,YEAR($M$1)-YEAR(L189)-1,YEAR($M$1)-YEAR(L189))),'1階級番号'!$A:$A,'1階級番号'!$B:$B))</f>
        <v/>
      </c>
      <c r="P189" s="61" t="str">
        <f t="shared" si="5"/>
        <v/>
      </c>
      <c r="Q189" s="45" t="e">
        <f>VLOOKUP(F189,'1階級番号'!$D:$L,3,FALSE)</f>
        <v>#N/A</v>
      </c>
      <c r="R189" s="46" t="e">
        <f>VLOOKUP(F189,'1階級番号'!$D:$L,4,FALSE)</f>
        <v>#N/A</v>
      </c>
      <c r="S189" s="46" t="e">
        <f>VLOOKUP(F189,'1階級番号'!$D:$L,5,FALSE)</f>
        <v>#N/A</v>
      </c>
      <c r="T189" s="46" t="e">
        <f>VLOOKUP(F189,'1階級番号'!$D:$L,6,FALSE)</f>
        <v>#N/A</v>
      </c>
      <c r="U189" s="46" t="e">
        <f>VLOOKUP(F189,'1階級番号'!$D:$L,7,FALSE)</f>
        <v>#N/A</v>
      </c>
      <c r="V189" s="46" t="e">
        <f>VLOOKUP(F189,'1階級番号'!$D:$L,8,FALSE)</f>
        <v>#N/A</v>
      </c>
      <c r="W189" s="46" t="e">
        <f>VLOOKUP(F189,'1階級番号'!$D:$L,9,FALSE)</f>
        <v>#N/A</v>
      </c>
    </row>
    <row r="190" spans="1:23" s="4" customFormat="1" ht="24.95" customHeight="1" x14ac:dyDescent="0.15">
      <c r="A190" s="57">
        <v>176</v>
      </c>
      <c r="B190" s="58">
        <f t="shared" si="4"/>
        <v>0</v>
      </c>
      <c r="C190" s="58" t="e">
        <f>#REF!</f>
        <v>#REF!</v>
      </c>
      <c r="D190" s="59" t="str">
        <f>IF(F190="","",VLOOKUP(B190,'1階級番号'!$D:$E,2,FALSE))</f>
        <v/>
      </c>
      <c r="E190" s="5"/>
      <c r="F190" s="6"/>
      <c r="G190" s="6"/>
      <c r="H190" s="7"/>
      <c r="I190" s="7"/>
      <c r="J190" s="7"/>
      <c r="K190" s="6"/>
      <c r="L190" s="6"/>
      <c r="M190" s="16"/>
      <c r="N190" s="8"/>
      <c r="O190" s="60" t="str">
        <f>IF(L190="","",LOOKUP(IF(L190-DATEVALUE(YEAR(L190)&amp;"/"&amp;"4/2")&lt;0,IF(MONTH($M$1)&lt;4,YEAR($M$1)-YEAR(L190),YEAR($M$1)-YEAR(L190)+1),IF(MONTH($M$1)&lt;4,YEAR($M$1)-YEAR(L190)-1,YEAR($M$1)-YEAR(L190))),'1階級番号'!$A:$A,'1階級番号'!$B:$B))</f>
        <v/>
      </c>
      <c r="P190" s="61" t="str">
        <f t="shared" si="5"/>
        <v/>
      </c>
      <c r="Q190" s="45" t="e">
        <f>VLOOKUP(F190,'1階級番号'!$D:$L,3,FALSE)</f>
        <v>#N/A</v>
      </c>
      <c r="R190" s="46" t="e">
        <f>VLOOKUP(F190,'1階級番号'!$D:$L,4,FALSE)</f>
        <v>#N/A</v>
      </c>
      <c r="S190" s="46" t="e">
        <f>VLOOKUP(F190,'1階級番号'!$D:$L,5,FALSE)</f>
        <v>#N/A</v>
      </c>
      <c r="T190" s="46" t="e">
        <f>VLOOKUP(F190,'1階級番号'!$D:$L,6,FALSE)</f>
        <v>#N/A</v>
      </c>
      <c r="U190" s="46" t="e">
        <f>VLOOKUP(F190,'1階級番号'!$D:$L,7,FALSE)</f>
        <v>#N/A</v>
      </c>
      <c r="V190" s="46" t="e">
        <f>VLOOKUP(F190,'1階級番号'!$D:$L,8,FALSE)</f>
        <v>#N/A</v>
      </c>
      <c r="W190" s="46" t="e">
        <f>VLOOKUP(F190,'1階級番号'!$D:$L,9,FALSE)</f>
        <v>#N/A</v>
      </c>
    </row>
    <row r="191" spans="1:23" s="4" customFormat="1" ht="24.95" customHeight="1" x14ac:dyDescent="0.15">
      <c r="A191" s="57">
        <v>177</v>
      </c>
      <c r="B191" s="58">
        <f t="shared" si="4"/>
        <v>0</v>
      </c>
      <c r="C191" s="58" t="e">
        <f>#REF!</f>
        <v>#REF!</v>
      </c>
      <c r="D191" s="59" t="str">
        <f>IF(F191="","",VLOOKUP(B191,'1階級番号'!$D:$E,2,FALSE))</f>
        <v/>
      </c>
      <c r="E191" s="5"/>
      <c r="F191" s="6"/>
      <c r="G191" s="6"/>
      <c r="H191" s="7"/>
      <c r="I191" s="7"/>
      <c r="J191" s="7"/>
      <c r="K191" s="6"/>
      <c r="L191" s="6"/>
      <c r="M191" s="16"/>
      <c r="N191" s="8"/>
      <c r="O191" s="60" t="str">
        <f>IF(L191="","",LOOKUP(IF(L191-DATEVALUE(YEAR(L191)&amp;"/"&amp;"4/2")&lt;0,IF(MONTH($M$1)&lt;4,YEAR($M$1)-YEAR(L191),YEAR($M$1)-YEAR(L191)+1),IF(MONTH($M$1)&lt;4,YEAR($M$1)-YEAR(L191)-1,YEAR($M$1)-YEAR(L191))),'1階級番号'!$A:$A,'1階級番号'!$B:$B))</f>
        <v/>
      </c>
      <c r="P191" s="61" t="str">
        <f t="shared" si="5"/>
        <v/>
      </c>
      <c r="Q191" s="45" t="e">
        <f>VLOOKUP(F191,'1階級番号'!$D:$L,3,FALSE)</f>
        <v>#N/A</v>
      </c>
      <c r="R191" s="46" t="e">
        <f>VLOOKUP(F191,'1階級番号'!$D:$L,4,FALSE)</f>
        <v>#N/A</v>
      </c>
      <c r="S191" s="46" t="e">
        <f>VLOOKUP(F191,'1階級番号'!$D:$L,5,FALSE)</f>
        <v>#N/A</v>
      </c>
      <c r="T191" s="46" t="e">
        <f>VLOOKUP(F191,'1階級番号'!$D:$L,6,FALSE)</f>
        <v>#N/A</v>
      </c>
      <c r="U191" s="46" t="e">
        <f>VLOOKUP(F191,'1階級番号'!$D:$L,7,FALSE)</f>
        <v>#N/A</v>
      </c>
      <c r="V191" s="46" t="e">
        <f>VLOOKUP(F191,'1階級番号'!$D:$L,8,FALSE)</f>
        <v>#N/A</v>
      </c>
      <c r="W191" s="46" t="e">
        <f>VLOOKUP(F191,'1階級番号'!$D:$L,9,FALSE)</f>
        <v>#N/A</v>
      </c>
    </row>
    <row r="192" spans="1:23" s="4" customFormat="1" ht="24.95" customHeight="1" x14ac:dyDescent="0.15">
      <c r="A192" s="57">
        <v>178</v>
      </c>
      <c r="B192" s="58">
        <f t="shared" si="4"/>
        <v>0</v>
      </c>
      <c r="C192" s="58" t="e">
        <f>#REF!</f>
        <v>#REF!</v>
      </c>
      <c r="D192" s="59" t="str">
        <f>IF(F192="","",VLOOKUP(B192,'1階級番号'!$D:$E,2,FALSE))</f>
        <v/>
      </c>
      <c r="E192" s="5"/>
      <c r="F192" s="6"/>
      <c r="G192" s="6"/>
      <c r="H192" s="7"/>
      <c r="I192" s="7"/>
      <c r="J192" s="7"/>
      <c r="K192" s="6"/>
      <c r="L192" s="6"/>
      <c r="M192" s="16"/>
      <c r="N192" s="8"/>
      <c r="O192" s="60" t="str">
        <f>IF(L192="","",LOOKUP(IF(L192-DATEVALUE(YEAR(L192)&amp;"/"&amp;"4/2")&lt;0,IF(MONTH($M$1)&lt;4,YEAR($M$1)-YEAR(L192),YEAR($M$1)-YEAR(L192)+1),IF(MONTH($M$1)&lt;4,YEAR($M$1)-YEAR(L192)-1,YEAR($M$1)-YEAR(L192))),'1階級番号'!$A:$A,'1階級番号'!$B:$B))</f>
        <v/>
      </c>
      <c r="P192" s="61" t="str">
        <f t="shared" si="5"/>
        <v/>
      </c>
      <c r="Q192" s="45" t="e">
        <f>VLOOKUP(F192,'1階級番号'!$D:$L,3,FALSE)</f>
        <v>#N/A</v>
      </c>
      <c r="R192" s="46" t="e">
        <f>VLOOKUP(F192,'1階級番号'!$D:$L,4,FALSE)</f>
        <v>#N/A</v>
      </c>
      <c r="S192" s="46" t="e">
        <f>VLOOKUP(F192,'1階級番号'!$D:$L,5,FALSE)</f>
        <v>#N/A</v>
      </c>
      <c r="T192" s="46" t="e">
        <f>VLOOKUP(F192,'1階級番号'!$D:$L,6,FALSE)</f>
        <v>#N/A</v>
      </c>
      <c r="U192" s="46" t="e">
        <f>VLOOKUP(F192,'1階級番号'!$D:$L,7,FALSE)</f>
        <v>#N/A</v>
      </c>
      <c r="V192" s="46" t="e">
        <f>VLOOKUP(F192,'1階級番号'!$D:$L,8,FALSE)</f>
        <v>#N/A</v>
      </c>
      <c r="W192" s="46" t="e">
        <f>VLOOKUP(F192,'1階級番号'!$D:$L,9,FALSE)</f>
        <v>#N/A</v>
      </c>
    </row>
    <row r="193" spans="1:23" s="4" customFormat="1" ht="24.95" customHeight="1" x14ac:dyDescent="0.15">
      <c r="A193" s="57">
        <v>179</v>
      </c>
      <c r="B193" s="58">
        <f t="shared" si="4"/>
        <v>0</v>
      </c>
      <c r="C193" s="58" t="e">
        <f>#REF!</f>
        <v>#REF!</v>
      </c>
      <c r="D193" s="59" t="str">
        <f>IF(F193="","",VLOOKUP(B193,'1階級番号'!$D:$E,2,FALSE))</f>
        <v/>
      </c>
      <c r="E193" s="5"/>
      <c r="F193" s="6"/>
      <c r="G193" s="6"/>
      <c r="H193" s="7"/>
      <c r="I193" s="7"/>
      <c r="J193" s="7"/>
      <c r="K193" s="6"/>
      <c r="L193" s="6"/>
      <c r="M193" s="16"/>
      <c r="N193" s="8"/>
      <c r="O193" s="60" t="str">
        <f>IF(L193="","",LOOKUP(IF(L193-DATEVALUE(YEAR(L193)&amp;"/"&amp;"4/2")&lt;0,IF(MONTH($M$1)&lt;4,YEAR($M$1)-YEAR(L193),YEAR($M$1)-YEAR(L193)+1),IF(MONTH($M$1)&lt;4,YEAR($M$1)-YEAR(L193)-1,YEAR($M$1)-YEAR(L193))),'1階級番号'!$A:$A,'1階級番号'!$B:$B))</f>
        <v/>
      </c>
      <c r="P193" s="61" t="str">
        <f t="shared" si="5"/>
        <v/>
      </c>
      <c r="Q193" s="45" t="e">
        <f>VLOOKUP(F193,'1階級番号'!$D:$L,3,FALSE)</f>
        <v>#N/A</v>
      </c>
      <c r="R193" s="46" t="e">
        <f>VLOOKUP(F193,'1階級番号'!$D:$L,4,FALSE)</f>
        <v>#N/A</v>
      </c>
      <c r="S193" s="46" t="e">
        <f>VLOOKUP(F193,'1階級番号'!$D:$L,5,FALSE)</f>
        <v>#N/A</v>
      </c>
      <c r="T193" s="46" t="e">
        <f>VLOOKUP(F193,'1階級番号'!$D:$L,6,FALSE)</f>
        <v>#N/A</v>
      </c>
      <c r="U193" s="46" t="e">
        <f>VLOOKUP(F193,'1階級番号'!$D:$L,7,FALSE)</f>
        <v>#N/A</v>
      </c>
      <c r="V193" s="46" t="e">
        <f>VLOOKUP(F193,'1階級番号'!$D:$L,8,FALSE)</f>
        <v>#N/A</v>
      </c>
      <c r="W193" s="46" t="e">
        <f>VLOOKUP(F193,'1階級番号'!$D:$L,9,FALSE)</f>
        <v>#N/A</v>
      </c>
    </row>
    <row r="194" spans="1:23" s="4" customFormat="1" ht="24.95" customHeight="1" x14ac:dyDescent="0.15">
      <c r="A194" s="57">
        <v>180</v>
      </c>
      <c r="B194" s="58">
        <f t="shared" si="4"/>
        <v>0</v>
      </c>
      <c r="C194" s="58" t="e">
        <f>#REF!</f>
        <v>#REF!</v>
      </c>
      <c r="D194" s="59" t="str">
        <f>IF(F194="","",VLOOKUP(B194,'1階級番号'!$D:$E,2,FALSE))</f>
        <v/>
      </c>
      <c r="E194" s="5"/>
      <c r="F194" s="6"/>
      <c r="G194" s="6"/>
      <c r="H194" s="7"/>
      <c r="I194" s="7"/>
      <c r="J194" s="7"/>
      <c r="K194" s="6"/>
      <c r="L194" s="6"/>
      <c r="M194" s="16"/>
      <c r="N194" s="8"/>
      <c r="O194" s="60" t="str">
        <f>IF(L194="","",LOOKUP(IF(L194-DATEVALUE(YEAR(L194)&amp;"/"&amp;"4/2")&lt;0,IF(MONTH($M$1)&lt;4,YEAR($M$1)-YEAR(L194),YEAR($M$1)-YEAR(L194)+1),IF(MONTH($M$1)&lt;4,YEAR($M$1)-YEAR(L194)-1,YEAR($M$1)-YEAR(L194))),'1階級番号'!$A:$A,'1階級番号'!$B:$B))</f>
        <v/>
      </c>
      <c r="P194" s="61" t="str">
        <f t="shared" si="5"/>
        <v/>
      </c>
      <c r="Q194" s="45" t="e">
        <f>VLOOKUP(F194,'1階級番号'!$D:$L,3,FALSE)</f>
        <v>#N/A</v>
      </c>
      <c r="R194" s="46" t="e">
        <f>VLOOKUP(F194,'1階級番号'!$D:$L,4,FALSE)</f>
        <v>#N/A</v>
      </c>
      <c r="S194" s="46" t="e">
        <f>VLOOKUP(F194,'1階級番号'!$D:$L,5,FALSE)</f>
        <v>#N/A</v>
      </c>
      <c r="T194" s="46" t="e">
        <f>VLOOKUP(F194,'1階級番号'!$D:$L,6,FALSE)</f>
        <v>#N/A</v>
      </c>
      <c r="U194" s="46" t="e">
        <f>VLOOKUP(F194,'1階級番号'!$D:$L,7,FALSE)</f>
        <v>#N/A</v>
      </c>
      <c r="V194" s="46" t="e">
        <f>VLOOKUP(F194,'1階級番号'!$D:$L,8,FALSE)</f>
        <v>#N/A</v>
      </c>
      <c r="W194" s="46" t="e">
        <f>VLOOKUP(F194,'1階級番号'!$D:$L,9,FALSE)</f>
        <v>#N/A</v>
      </c>
    </row>
    <row r="195" spans="1:23" s="4" customFormat="1" ht="24.95" customHeight="1" x14ac:dyDescent="0.15">
      <c r="A195" s="57">
        <v>181</v>
      </c>
      <c r="B195" s="58">
        <f t="shared" si="4"/>
        <v>0</v>
      </c>
      <c r="C195" s="58" t="e">
        <f>#REF!</f>
        <v>#REF!</v>
      </c>
      <c r="D195" s="59" t="str">
        <f>IF(F195="","",VLOOKUP(B195,'1階級番号'!$D:$E,2,FALSE))</f>
        <v/>
      </c>
      <c r="E195" s="5"/>
      <c r="F195" s="6"/>
      <c r="G195" s="6"/>
      <c r="H195" s="7"/>
      <c r="I195" s="7"/>
      <c r="J195" s="7"/>
      <c r="K195" s="6"/>
      <c r="L195" s="6"/>
      <c r="M195" s="16"/>
      <c r="N195" s="8"/>
      <c r="O195" s="60" t="str">
        <f>IF(L195="","",LOOKUP(IF(L195-DATEVALUE(YEAR(L195)&amp;"/"&amp;"4/2")&lt;0,IF(MONTH($M$1)&lt;4,YEAR($M$1)-YEAR(L195),YEAR($M$1)-YEAR(L195)+1),IF(MONTH($M$1)&lt;4,YEAR($M$1)-YEAR(L195)-1,YEAR($M$1)-YEAR(L195))),'1階級番号'!$A:$A,'1階級番号'!$B:$B))</f>
        <v/>
      </c>
      <c r="P195" s="61" t="str">
        <f t="shared" si="5"/>
        <v/>
      </c>
      <c r="Q195" s="45" t="e">
        <f>VLOOKUP(F195,'1階級番号'!$D:$L,3,FALSE)</f>
        <v>#N/A</v>
      </c>
      <c r="R195" s="46" t="e">
        <f>VLOOKUP(F195,'1階級番号'!$D:$L,4,FALSE)</f>
        <v>#N/A</v>
      </c>
      <c r="S195" s="46" t="e">
        <f>VLOOKUP(F195,'1階級番号'!$D:$L,5,FALSE)</f>
        <v>#N/A</v>
      </c>
      <c r="T195" s="46" t="e">
        <f>VLOOKUP(F195,'1階級番号'!$D:$L,6,FALSE)</f>
        <v>#N/A</v>
      </c>
      <c r="U195" s="46" t="e">
        <f>VLOOKUP(F195,'1階級番号'!$D:$L,7,FALSE)</f>
        <v>#N/A</v>
      </c>
      <c r="V195" s="46" t="e">
        <f>VLOOKUP(F195,'1階級番号'!$D:$L,8,FALSE)</f>
        <v>#N/A</v>
      </c>
      <c r="W195" s="46" t="e">
        <f>VLOOKUP(F195,'1階級番号'!$D:$L,9,FALSE)</f>
        <v>#N/A</v>
      </c>
    </row>
    <row r="196" spans="1:23" s="4" customFormat="1" ht="24.95" customHeight="1" x14ac:dyDescent="0.15">
      <c r="A196" s="57">
        <v>182</v>
      </c>
      <c r="B196" s="58">
        <f t="shared" si="4"/>
        <v>0</v>
      </c>
      <c r="C196" s="58" t="e">
        <f>#REF!</f>
        <v>#REF!</v>
      </c>
      <c r="D196" s="59" t="str">
        <f>IF(F196="","",VLOOKUP(B196,'1階級番号'!$D:$E,2,FALSE))</f>
        <v/>
      </c>
      <c r="E196" s="5"/>
      <c r="F196" s="6"/>
      <c r="G196" s="6"/>
      <c r="H196" s="7"/>
      <c r="I196" s="7"/>
      <c r="J196" s="7"/>
      <c r="K196" s="6"/>
      <c r="L196" s="6"/>
      <c r="M196" s="16"/>
      <c r="N196" s="8"/>
      <c r="O196" s="60" t="str">
        <f>IF(L196="","",LOOKUP(IF(L196-DATEVALUE(YEAR(L196)&amp;"/"&amp;"4/2")&lt;0,IF(MONTH($M$1)&lt;4,YEAR($M$1)-YEAR(L196),YEAR($M$1)-YEAR(L196)+1),IF(MONTH($M$1)&lt;4,YEAR($M$1)-YEAR(L196)-1,YEAR($M$1)-YEAR(L196))),'1階級番号'!$A:$A,'1階級番号'!$B:$B))</f>
        <v/>
      </c>
      <c r="P196" s="61" t="str">
        <f t="shared" si="5"/>
        <v/>
      </c>
      <c r="Q196" s="45" t="e">
        <f>VLOOKUP(F196,'1階級番号'!$D:$L,3,FALSE)</f>
        <v>#N/A</v>
      </c>
      <c r="R196" s="46" t="e">
        <f>VLOOKUP(F196,'1階級番号'!$D:$L,4,FALSE)</f>
        <v>#N/A</v>
      </c>
      <c r="S196" s="46" t="e">
        <f>VLOOKUP(F196,'1階級番号'!$D:$L,5,FALSE)</f>
        <v>#N/A</v>
      </c>
      <c r="T196" s="46" t="e">
        <f>VLOOKUP(F196,'1階級番号'!$D:$L,6,FALSE)</f>
        <v>#N/A</v>
      </c>
      <c r="U196" s="46" t="e">
        <f>VLOOKUP(F196,'1階級番号'!$D:$L,7,FALSE)</f>
        <v>#N/A</v>
      </c>
      <c r="V196" s="46" t="e">
        <f>VLOOKUP(F196,'1階級番号'!$D:$L,8,FALSE)</f>
        <v>#N/A</v>
      </c>
      <c r="W196" s="46" t="e">
        <f>VLOOKUP(F196,'1階級番号'!$D:$L,9,FALSE)</f>
        <v>#N/A</v>
      </c>
    </row>
    <row r="197" spans="1:23" s="4" customFormat="1" ht="24.95" customHeight="1" x14ac:dyDescent="0.15">
      <c r="A197" s="57">
        <v>183</v>
      </c>
      <c r="B197" s="58">
        <f t="shared" si="4"/>
        <v>0</v>
      </c>
      <c r="C197" s="58" t="e">
        <f>#REF!</f>
        <v>#REF!</v>
      </c>
      <c r="D197" s="59" t="str">
        <f>IF(F197="","",VLOOKUP(B197,'1階級番号'!$D:$E,2,FALSE))</f>
        <v/>
      </c>
      <c r="E197" s="5"/>
      <c r="F197" s="6"/>
      <c r="G197" s="6"/>
      <c r="H197" s="7"/>
      <c r="I197" s="7"/>
      <c r="J197" s="7"/>
      <c r="K197" s="6"/>
      <c r="L197" s="6"/>
      <c r="M197" s="16"/>
      <c r="N197" s="8"/>
      <c r="O197" s="60" t="str">
        <f>IF(L197="","",LOOKUP(IF(L197-DATEVALUE(YEAR(L197)&amp;"/"&amp;"4/2")&lt;0,IF(MONTH($M$1)&lt;4,YEAR($M$1)-YEAR(L197),YEAR($M$1)-YEAR(L197)+1),IF(MONTH($M$1)&lt;4,YEAR($M$1)-YEAR(L197)-1,YEAR($M$1)-YEAR(L197))),'1階級番号'!$A:$A,'1階級番号'!$B:$B))</f>
        <v/>
      </c>
      <c r="P197" s="61" t="str">
        <f t="shared" si="5"/>
        <v/>
      </c>
      <c r="Q197" s="45" t="e">
        <f>VLOOKUP(F197,'1階級番号'!$D:$L,3,FALSE)</f>
        <v>#N/A</v>
      </c>
      <c r="R197" s="46" t="e">
        <f>VLOOKUP(F197,'1階級番号'!$D:$L,4,FALSE)</f>
        <v>#N/A</v>
      </c>
      <c r="S197" s="46" t="e">
        <f>VLOOKUP(F197,'1階級番号'!$D:$L,5,FALSE)</f>
        <v>#N/A</v>
      </c>
      <c r="T197" s="46" t="e">
        <f>VLOOKUP(F197,'1階級番号'!$D:$L,6,FALSE)</f>
        <v>#N/A</v>
      </c>
      <c r="U197" s="46" t="e">
        <f>VLOOKUP(F197,'1階級番号'!$D:$L,7,FALSE)</f>
        <v>#N/A</v>
      </c>
      <c r="V197" s="46" t="e">
        <f>VLOOKUP(F197,'1階級番号'!$D:$L,8,FALSE)</f>
        <v>#N/A</v>
      </c>
      <c r="W197" s="46" t="e">
        <f>VLOOKUP(F197,'1階級番号'!$D:$L,9,FALSE)</f>
        <v>#N/A</v>
      </c>
    </row>
    <row r="198" spans="1:23" s="4" customFormat="1" ht="24.95" customHeight="1" x14ac:dyDescent="0.15">
      <c r="A198" s="57">
        <v>184</v>
      </c>
      <c r="B198" s="58">
        <f t="shared" si="4"/>
        <v>0</v>
      </c>
      <c r="C198" s="58" t="e">
        <f>#REF!</f>
        <v>#REF!</v>
      </c>
      <c r="D198" s="59" t="str">
        <f>IF(F198="","",VLOOKUP(B198,'1階級番号'!$D:$E,2,FALSE))</f>
        <v/>
      </c>
      <c r="E198" s="5"/>
      <c r="F198" s="6"/>
      <c r="G198" s="6"/>
      <c r="H198" s="7"/>
      <c r="I198" s="7"/>
      <c r="J198" s="7"/>
      <c r="K198" s="6"/>
      <c r="L198" s="6"/>
      <c r="M198" s="16"/>
      <c r="N198" s="8"/>
      <c r="O198" s="60" t="str">
        <f>IF(L198="","",LOOKUP(IF(L198-DATEVALUE(YEAR(L198)&amp;"/"&amp;"4/2")&lt;0,IF(MONTH($M$1)&lt;4,YEAR($M$1)-YEAR(L198),YEAR($M$1)-YEAR(L198)+1),IF(MONTH($M$1)&lt;4,YEAR($M$1)-YEAR(L198)-1,YEAR($M$1)-YEAR(L198))),'1階級番号'!$A:$A,'1階級番号'!$B:$B))</f>
        <v/>
      </c>
      <c r="P198" s="61" t="str">
        <f t="shared" si="5"/>
        <v/>
      </c>
      <c r="Q198" s="45" t="e">
        <f>VLOOKUP(F198,'1階級番号'!$D:$L,3,FALSE)</f>
        <v>#N/A</v>
      </c>
      <c r="R198" s="46" t="e">
        <f>VLOOKUP(F198,'1階級番号'!$D:$L,4,FALSE)</f>
        <v>#N/A</v>
      </c>
      <c r="S198" s="46" t="e">
        <f>VLOOKUP(F198,'1階級番号'!$D:$L,5,FALSE)</f>
        <v>#N/A</v>
      </c>
      <c r="T198" s="46" t="e">
        <f>VLOOKUP(F198,'1階級番号'!$D:$L,6,FALSE)</f>
        <v>#N/A</v>
      </c>
      <c r="U198" s="46" t="e">
        <f>VLOOKUP(F198,'1階級番号'!$D:$L,7,FALSE)</f>
        <v>#N/A</v>
      </c>
      <c r="V198" s="46" t="e">
        <f>VLOOKUP(F198,'1階級番号'!$D:$L,8,FALSE)</f>
        <v>#N/A</v>
      </c>
      <c r="W198" s="46" t="e">
        <f>VLOOKUP(F198,'1階級番号'!$D:$L,9,FALSE)</f>
        <v>#N/A</v>
      </c>
    </row>
    <row r="199" spans="1:23" s="4" customFormat="1" ht="24.95" customHeight="1" x14ac:dyDescent="0.15">
      <c r="A199" s="57">
        <v>185</v>
      </c>
      <c r="B199" s="58">
        <f t="shared" si="4"/>
        <v>0</v>
      </c>
      <c r="C199" s="58" t="e">
        <f>#REF!</f>
        <v>#REF!</v>
      </c>
      <c r="D199" s="59" t="str">
        <f>IF(F199="","",VLOOKUP(B199,'1階級番号'!$D:$E,2,FALSE))</f>
        <v/>
      </c>
      <c r="E199" s="5"/>
      <c r="F199" s="6"/>
      <c r="G199" s="6"/>
      <c r="H199" s="7"/>
      <c r="I199" s="7"/>
      <c r="J199" s="7"/>
      <c r="K199" s="6"/>
      <c r="L199" s="6"/>
      <c r="M199" s="16"/>
      <c r="N199" s="8"/>
      <c r="O199" s="60" t="str">
        <f>IF(L199="","",LOOKUP(IF(L199-DATEVALUE(YEAR(L199)&amp;"/"&amp;"4/2")&lt;0,IF(MONTH($M$1)&lt;4,YEAR($M$1)-YEAR(L199),YEAR($M$1)-YEAR(L199)+1),IF(MONTH($M$1)&lt;4,YEAR($M$1)-YEAR(L199)-1,YEAR($M$1)-YEAR(L199))),'1階級番号'!$A:$A,'1階級番号'!$B:$B))</f>
        <v/>
      </c>
      <c r="P199" s="61" t="str">
        <f t="shared" si="5"/>
        <v/>
      </c>
      <c r="Q199" s="45" t="e">
        <f>VLOOKUP(F199,'1階級番号'!$D:$L,3,FALSE)</f>
        <v>#N/A</v>
      </c>
      <c r="R199" s="46" t="e">
        <f>VLOOKUP(F199,'1階級番号'!$D:$L,4,FALSE)</f>
        <v>#N/A</v>
      </c>
      <c r="S199" s="46" t="e">
        <f>VLOOKUP(F199,'1階級番号'!$D:$L,5,FALSE)</f>
        <v>#N/A</v>
      </c>
      <c r="T199" s="46" t="e">
        <f>VLOOKUP(F199,'1階級番号'!$D:$L,6,FALSE)</f>
        <v>#N/A</v>
      </c>
      <c r="U199" s="46" t="e">
        <f>VLOOKUP(F199,'1階級番号'!$D:$L,7,FALSE)</f>
        <v>#N/A</v>
      </c>
      <c r="V199" s="46" t="e">
        <f>VLOOKUP(F199,'1階級番号'!$D:$L,8,FALSE)</f>
        <v>#N/A</v>
      </c>
      <c r="W199" s="46" t="e">
        <f>VLOOKUP(F199,'1階級番号'!$D:$L,9,FALSE)</f>
        <v>#N/A</v>
      </c>
    </row>
    <row r="200" spans="1:23" s="4" customFormat="1" ht="24.95" customHeight="1" x14ac:dyDescent="0.15">
      <c r="A200" s="57">
        <v>186</v>
      </c>
      <c r="B200" s="58">
        <f t="shared" si="4"/>
        <v>0</v>
      </c>
      <c r="C200" s="58" t="e">
        <f>#REF!</f>
        <v>#REF!</v>
      </c>
      <c r="D200" s="59" t="str">
        <f>IF(F200="","",VLOOKUP(B200,'1階級番号'!$D:$E,2,FALSE))</f>
        <v/>
      </c>
      <c r="E200" s="5"/>
      <c r="F200" s="6"/>
      <c r="G200" s="6"/>
      <c r="H200" s="7"/>
      <c r="I200" s="7"/>
      <c r="J200" s="7"/>
      <c r="K200" s="6"/>
      <c r="L200" s="6"/>
      <c r="M200" s="16"/>
      <c r="N200" s="8"/>
      <c r="O200" s="60" t="str">
        <f>IF(L200="","",LOOKUP(IF(L200-DATEVALUE(YEAR(L200)&amp;"/"&amp;"4/2")&lt;0,IF(MONTH($M$1)&lt;4,YEAR($M$1)-YEAR(L200),YEAR($M$1)-YEAR(L200)+1),IF(MONTH($M$1)&lt;4,YEAR($M$1)-YEAR(L200)-1,YEAR($M$1)-YEAR(L200))),'1階級番号'!$A:$A,'1階級番号'!$B:$B))</f>
        <v/>
      </c>
      <c r="P200" s="61" t="str">
        <f t="shared" si="5"/>
        <v/>
      </c>
      <c r="Q200" s="45" t="e">
        <f>VLOOKUP(F200,'1階級番号'!$D:$L,3,FALSE)</f>
        <v>#N/A</v>
      </c>
      <c r="R200" s="46" t="e">
        <f>VLOOKUP(F200,'1階級番号'!$D:$L,4,FALSE)</f>
        <v>#N/A</v>
      </c>
      <c r="S200" s="46" t="e">
        <f>VLOOKUP(F200,'1階級番号'!$D:$L,5,FALSE)</f>
        <v>#N/A</v>
      </c>
      <c r="T200" s="46" t="e">
        <f>VLOOKUP(F200,'1階級番号'!$D:$L,6,FALSE)</f>
        <v>#N/A</v>
      </c>
      <c r="U200" s="46" t="e">
        <f>VLOOKUP(F200,'1階級番号'!$D:$L,7,FALSE)</f>
        <v>#N/A</v>
      </c>
      <c r="V200" s="46" t="e">
        <f>VLOOKUP(F200,'1階級番号'!$D:$L,8,FALSE)</f>
        <v>#N/A</v>
      </c>
      <c r="W200" s="46" t="e">
        <f>VLOOKUP(F200,'1階級番号'!$D:$L,9,FALSE)</f>
        <v>#N/A</v>
      </c>
    </row>
    <row r="201" spans="1:23" s="4" customFormat="1" ht="24.95" customHeight="1" x14ac:dyDescent="0.15">
      <c r="A201" s="57">
        <v>187</v>
      </c>
      <c r="B201" s="58">
        <f t="shared" si="4"/>
        <v>0</v>
      </c>
      <c r="C201" s="58" t="e">
        <f>#REF!</f>
        <v>#REF!</v>
      </c>
      <c r="D201" s="59" t="str">
        <f>IF(F201="","",VLOOKUP(B201,'1階級番号'!$D:$E,2,FALSE))</f>
        <v/>
      </c>
      <c r="E201" s="5"/>
      <c r="F201" s="6"/>
      <c r="G201" s="6"/>
      <c r="H201" s="7"/>
      <c r="I201" s="7"/>
      <c r="J201" s="7"/>
      <c r="K201" s="6"/>
      <c r="L201" s="6"/>
      <c r="M201" s="16"/>
      <c r="N201" s="8"/>
      <c r="O201" s="60" t="str">
        <f>IF(L201="","",LOOKUP(IF(L201-DATEVALUE(YEAR(L201)&amp;"/"&amp;"4/2")&lt;0,IF(MONTH($M$1)&lt;4,YEAR($M$1)-YEAR(L201),YEAR($M$1)-YEAR(L201)+1),IF(MONTH($M$1)&lt;4,YEAR($M$1)-YEAR(L201)-1,YEAR($M$1)-YEAR(L201))),'1階級番号'!$A:$A,'1階級番号'!$B:$B))</f>
        <v/>
      </c>
      <c r="P201" s="61" t="str">
        <f t="shared" si="5"/>
        <v/>
      </c>
      <c r="Q201" s="45" t="e">
        <f>VLOOKUP(F201,'1階級番号'!$D:$L,3,FALSE)</f>
        <v>#N/A</v>
      </c>
      <c r="R201" s="46" t="e">
        <f>VLOOKUP(F201,'1階級番号'!$D:$L,4,FALSE)</f>
        <v>#N/A</v>
      </c>
      <c r="S201" s="46" t="e">
        <f>VLOOKUP(F201,'1階級番号'!$D:$L,5,FALSE)</f>
        <v>#N/A</v>
      </c>
      <c r="T201" s="46" t="e">
        <f>VLOOKUP(F201,'1階級番号'!$D:$L,6,FALSE)</f>
        <v>#N/A</v>
      </c>
      <c r="U201" s="46" t="e">
        <f>VLOOKUP(F201,'1階級番号'!$D:$L,7,FALSE)</f>
        <v>#N/A</v>
      </c>
      <c r="V201" s="46" t="e">
        <f>VLOOKUP(F201,'1階級番号'!$D:$L,8,FALSE)</f>
        <v>#N/A</v>
      </c>
      <c r="W201" s="46" t="e">
        <f>VLOOKUP(F201,'1階級番号'!$D:$L,9,FALSE)</f>
        <v>#N/A</v>
      </c>
    </row>
    <row r="202" spans="1:23" s="4" customFormat="1" ht="24.95" customHeight="1" x14ac:dyDescent="0.15">
      <c r="A202" s="57">
        <v>188</v>
      </c>
      <c r="B202" s="58">
        <f t="shared" si="4"/>
        <v>0</v>
      </c>
      <c r="C202" s="58" t="e">
        <f>#REF!</f>
        <v>#REF!</v>
      </c>
      <c r="D202" s="59" t="str">
        <f>IF(F202="","",VLOOKUP(B202,'1階級番号'!$D:$E,2,FALSE))</f>
        <v/>
      </c>
      <c r="E202" s="5"/>
      <c r="F202" s="6"/>
      <c r="G202" s="6"/>
      <c r="H202" s="7"/>
      <c r="I202" s="7"/>
      <c r="J202" s="7"/>
      <c r="K202" s="6"/>
      <c r="L202" s="6"/>
      <c r="M202" s="16"/>
      <c r="N202" s="8"/>
      <c r="O202" s="60" t="str">
        <f>IF(L202="","",LOOKUP(IF(L202-DATEVALUE(YEAR(L202)&amp;"/"&amp;"4/2")&lt;0,IF(MONTH($M$1)&lt;4,YEAR($M$1)-YEAR(L202),YEAR($M$1)-YEAR(L202)+1),IF(MONTH($M$1)&lt;4,YEAR($M$1)-YEAR(L202)-1,YEAR($M$1)-YEAR(L202))),'1階級番号'!$A:$A,'1階級番号'!$B:$B))</f>
        <v/>
      </c>
      <c r="P202" s="61" t="str">
        <f t="shared" si="5"/>
        <v/>
      </c>
      <c r="Q202" s="45" t="e">
        <f>VLOOKUP(F202,'1階級番号'!$D:$L,3,FALSE)</f>
        <v>#N/A</v>
      </c>
      <c r="R202" s="46" t="e">
        <f>VLOOKUP(F202,'1階級番号'!$D:$L,4,FALSE)</f>
        <v>#N/A</v>
      </c>
      <c r="S202" s="46" t="e">
        <f>VLOOKUP(F202,'1階級番号'!$D:$L,5,FALSE)</f>
        <v>#N/A</v>
      </c>
      <c r="T202" s="46" t="e">
        <f>VLOOKUP(F202,'1階級番号'!$D:$L,6,FALSE)</f>
        <v>#N/A</v>
      </c>
      <c r="U202" s="46" t="e">
        <f>VLOOKUP(F202,'1階級番号'!$D:$L,7,FALSE)</f>
        <v>#N/A</v>
      </c>
      <c r="V202" s="46" t="e">
        <f>VLOOKUP(F202,'1階級番号'!$D:$L,8,FALSE)</f>
        <v>#N/A</v>
      </c>
      <c r="W202" s="46" t="e">
        <f>VLOOKUP(F202,'1階級番号'!$D:$L,9,FALSE)</f>
        <v>#N/A</v>
      </c>
    </row>
    <row r="203" spans="1:23" s="4" customFormat="1" ht="24.95" customHeight="1" x14ac:dyDescent="0.15">
      <c r="A203" s="57">
        <v>189</v>
      </c>
      <c r="B203" s="58">
        <f t="shared" si="4"/>
        <v>0</v>
      </c>
      <c r="C203" s="58" t="e">
        <f>#REF!</f>
        <v>#REF!</v>
      </c>
      <c r="D203" s="59" t="str">
        <f>IF(F203="","",VLOOKUP(B203,'1階級番号'!$D:$E,2,FALSE))</f>
        <v/>
      </c>
      <c r="E203" s="5"/>
      <c r="F203" s="6"/>
      <c r="G203" s="6"/>
      <c r="H203" s="7"/>
      <c r="I203" s="7"/>
      <c r="J203" s="7"/>
      <c r="K203" s="6"/>
      <c r="L203" s="6"/>
      <c r="M203" s="16"/>
      <c r="N203" s="8"/>
      <c r="O203" s="60" t="str">
        <f>IF(L203="","",LOOKUP(IF(L203-DATEVALUE(YEAR(L203)&amp;"/"&amp;"4/2")&lt;0,IF(MONTH($M$1)&lt;4,YEAR($M$1)-YEAR(L203),YEAR($M$1)-YEAR(L203)+1),IF(MONTH($M$1)&lt;4,YEAR($M$1)-YEAR(L203)-1,YEAR($M$1)-YEAR(L203))),'1階級番号'!$A:$A,'1階級番号'!$B:$B))</f>
        <v/>
      </c>
      <c r="P203" s="61" t="str">
        <f t="shared" si="5"/>
        <v/>
      </c>
      <c r="Q203" s="45" t="e">
        <f>VLOOKUP(F203,'1階級番号'!$D:$L,3,FALSE)</f>
        <v>#N/A</v>
      </c>
      <c r="R203" s="46" t="e">
        <f>VLOOKUP(F203,'1階級番号'!$D:$L,4,FALSE)</f>
        <v>#N/A</v>
      </c>
      <c r="S203" s="46" t="e">
        <f>VLOOKUP(F203,'1階級番号'!$D:$L,5,FALSE)</f>
        <v>#N/A</v>
      </c>
      <c r="T203" s="46" t="e">
        <f>VLOOKUP(F203,'1階級番号'!$D:$L,6,FALSE)</f>
        <v>#N/A</v>
      </c>
      <c r="U203" s="46" t="e">
        <f>VLOOKUP(F203,'1階級番号'!$D:$L,7,FALSE)</f>
        <v>#N/A</v>
      </c>
      <c r="V203" s="46" t="e">
        <f>VLOOKUP(F203,'1階級番号'!$D:$L,8,FALSE)</f>
        <v>#N/A</v>
      </c>
      <c r="W203" s="46" t="e">
        <f>VLOOKUP(F203,'1階級番号'!$D:$L,9,FALSE)</f>
        <v>#N/A</v>
      </c>
    </row>
    <row r="204" spans="1:23" s="4" customFormat="1" ht="24.95" customHeight="1" x14ac:dyDescent="0.15">
      <c r="A204" s="57">
        <v>190</v>
      </c>
      <c r="B204" s="58">
        <f t="shared" si="4"/>
        <v>0</v>
      </c>
      <c r="C204" s="58" t="e">
        <f>#REF!</f>
        <v>#REF!</v>
      </c>
      <c r="D204" s="59" t="str">
        <f>IF(F204="","",VLOOKUP(B204,'1階級番号'!$D:$E,2,FALSE))</f>
        <v/>
      </c>
      <c r="E204" s="5"/>
      <c r="F204" s="6"/>
      <c r="G204" s="6"/>
      <c r="H204" s="7"/>
      <c r="I204" s="7"/>
      <c r="J204" s="7"/>
      <c r="K204" s="6"/>
      <c r="L204" s="6"/>
      <c r="M204" s="16"/>
      <c r="N204" s="8"/>
      <c r="O204" s="60" t="str">
        <f>IF(L204="","",LOOKUP(IF(L204-DATEVALUE(YEAR(L204)&amp;"/"&amp;"4/2")&lt;0,IF(MONTH($M$1)&lt;4,YEAR($M$1)-YEAR(L204),YEAR($M$1)-YEAR(L204)+1),IF(MONTH($M$1)&lt;4,YEAR($M$1)-YEAR(L204)-1,YEAR($M$1)-YEAR(L204))),'1階級番号'!$A:$A,'1階級番号'!$B:$B))</f>
        <v/>
      </c>
      <c r="P204" s="61" t="str">
        <f t="shared" si="5"/>
        <v/>
      </c>
      <c r="Q204" s="45" t="e">
        <f>VLOOKUP(F204,'1階級番号'!$D:$L,3,FALSE)</f>
        <v>#N/A</v>
      </c>
      <c r="R204" s="46" t="e">
        <f>VLOOKUP(F204,'1階級番号'!$D:$L,4,FALSE)</f>
        <v>#N/A</v>
      </c>
      <c r="S204" s="46" t="e">
        <f>VLOOKUP(F204,'1階級番号'!$D:$L,5,FALSE)</f>
        <v>#N/A</v>
      </c>
      <c r="T204" s="46" t="e">
        <f>VLOOKUP(F204,'1階級番号'!$D:$L,6,FALSE)</f>
        <v>#N/A</v>
      </c>
      <c r="U204" s="46" t="e">
        <f>VLOOKUP(F204,'1階級番号'!$D:$L,7,FALSE)</f>
        <v>#N/A</v>
      </c>
      <c r="V204" s="46" t="e">
        <f>VLOOKUP(F204,'1階級番号'!$D:$L,8,FALSE)</f>
        <v>#N/A</v>
      </c>
      <c r="W204" s="46" t="e">
        <f>VLOOKUP(F204,'1階級番号'!$D:$L,9,FALSE)</f>
        <v>#N/A</v>
      </c>
    </row>
    <row r="205" spans="1:23" s="4" customFormat="1" ht="24.95" customHeight="1" x14ac:dyDescent="0.15">
      <c r="A205" s="57">
        <v>191</v>
      </c>
      <c r="B205" s="58">
        <f t="shared" si="4"/>
        <v>0</v>
      </c>
      <c r="C205" s="58" t="e">
        <f>#REF!</f>
        <v>#REF!</v>
      </c>
      <c r="D205" s="59" t="str">
        <f>IF(F205="","",VLOOKUP(B205,'1階級番号'!$D:$E,2,FALSE))</f>
        <v/>
      </c>
      <c r="E205" s="5"/>
      <c r="F205" s="6"/>
      <c r="G205" s="6"/>
      <c r="H205" s="7"/>
      <c r="I205" s="7"/>
      <c r="J205" s="7"/>
      <c r="K205" s="6"/>
      <c r="L205" s="6"/>
      <c r="M205" s="16"/>
      <c r="N205" s="8"/>
      <c r="O205" s="60" t="str">
        <f>IF(L205="","",LOOKUP(IF(L205-DATEVALUE(YEAR(L205)&amp;"/"&amp;"4/2")&lt;0,IF(MONTH($M$1)&lt;4,YEAR($M$1)-YEAR(L205),YEAR($M$1)-YEAR(L205)+1),IF(MONTH($M$1)&lt;4,YEAR($M$1)-YEAR(L205)-1,YEAR($M$1)-YEAR(L205))),'1階級番号'!$A:$A,'1階級番号'!$B:$B))</f>
        <v/>
      </c>
      <c r="P205" s="61" t="str">
        <f t="shared" si="5"/>
        <v/>
      </c>
      <c r="Q205" s="45" t="e">
        <f>VLOOKUP(F205,'1階級番号'!$D:$L,3,FALSE)</f>
        <v>#N/A</v>
      </c>
      <c r="R205" s="46" t="e">
        <f>VLOOKUP(F205,'1階級番号'!$D:$L,4,FALSE)</f>
        <v>#N/A</v>
      </c>
      <c r="S205" s="46" t="e">
        <f>VLOOKUP(F205,'1階級番号'!$D:$L,5,FALSE)</f>
        <v>#N/A</v>
      </c>
      <c r="T205" s="46" t="e">
        <f>VLOOKUP(F205,'1階級番号'!$D:$L,6,FALSE)</f>
        <v>#N/A</v>
      </c>
      <c r="U205" s="46" t="e">
        <f>VLOOKUP(F205,'1階級番号'!$D:$L,7,FALSE)</f>
        <v>#N/A</v>
      </c>
      <c r="V205" s="46" t="e">
        <f>VLOOKUP(F205,'1階級番号'!$D:$L,8,FALSE)</f>
        <v>#N/A</v>
      </c>
      <c r="W205" s="46" t="e">
        <f>VLOOKUP(F205,'1階級番号'!$D:$L,9,FALSE)</f>
        <v>#N/A</v>
      </c>
    </row>
    <row r="206" spans="1:23" s="4" customFormat="1" ht="24.95" customHeight="1" x14ac:dyDescent="0.15">
      <c r="A206" s="57">
        <v>192</v>
      </c>
      <c r="B206" s="58">
        <f t="shared" si="4"/>
        <v>0</v>
      </c>
      <c r="C206" s="58" t="e">
        <f>#REF!</f>
        <v>#REF!</v>
      </c>
      <c r="D206" s="59" t="str">
        <f>IF(F206="","",VLOOKUP(B206,'1階級番号'!$D:$E,2,FALSE))</f>
        <v/>
      </c>
      <c r="E206" s="5"/>
      <c r="F206" s="6"/>
      <c r="G206" s="6"/>
      <c r="H206" s="7"/>
      <c r="I206" s="7"/>
      <c r="J206" s="7"/>
      <c r="K206" s="6"/>
      <c r="L206" s="6"/>
      <c r="M206" s="16"/>
      <c r="N206" s="8"/>
      <c r="O206" s="60" t="str">
        <f>IF(L206="","",LOOKUP(IF(L206-DATEVALUE(YEAR(L206)&amp;"/"&amp;"4/2")&lt;0,IF(MONTH($M$1)&lt;4,YEAR($M$1)-YEAR(L206),YEAR($M$1)-YEAR(L206)+1),IF(MONTH($M$1)&lt;4,YEAR($M$1)-YEAR(L206)-1,YEAR($M$1)-YEAR(L206))),'1階級番号'!$A:$A,'1階級番号'!$B:$B))</f>
        <v/>
      </c>
      <c r="P206" s="61" t="str">
        <f t="shared" si="5"/>
        <v/>
      </c>
      <c r="Q206" s="45" t="e">
        <f>VLOOKUP(F206,'1階級番号'!$D:$L,3,FALSE)</f>
        <v>#N/A</v>
      </c>
      <c r="R206" s="46" t="e">
        <f>VLOOKUP(F206,'1階級番号'!$D:$L,4,FALSE)</f>
        <v>#N/A</v>
      </c>
      <c r="S206" s="46" t="e">
        <f>VLOOKUP(F206,'1階級番号'!$D:$L,5,FALSE)</f>
        <v>#N/A</v>
      </c>
      <c r="T206" s="46" t="e">
        <f>VLOOKUP(F206,'1階級番号'!$D:$L,6,FALSE)</f>
        <v>#N/A</v>
      </c>
      <c r="U206" s="46" t="e">
        <f>VLOOKUP(F206,'1階級番号'!$D:$L,7,FALSE)</f>
        <v>#N/A</v>
      </c>
      <c r="V206" s="46" t="e">
        <f>VLOOKUP(F206,'1階級番号'!$D:$L,8,FALSE)</f>
        <v>#N/A</v>
      </c>
      <c r="W206" s="46" t="e">
        <f>VLOOKUP(F206,'1階級番号'!$D:$L,9,FALSE)</f>
        <v>#N/A</v>
      </c>
    </row>
    <row r="207" spans="1:23" s="4" customFormat="1" ht="24.95" customHeight="1" x14ac:dyDescent="0.15">
      <c r="A207" s="57">
        <v>193</v>
      </c>
      <c r="B207" s="58">
        <f t="shared" si="4"/>
        <v>0</v>
      </c>
      <c r="C207" s="58" t="e">
        <f>#REF!</f>
        <v>#REF!</v>
      </c>
      <c r="D207" s="59" t="str">
        <f>IF(F207="","",VLOOKUP(B207,'1階級番号'!$D:$E,2,FALSE))</f>
        <v/>
      </c>
      <c r="E207" s="5"/>
      <c r="F207" s="6"/>
      <c r="G207" s="6"/>
      <c r="H207" s="7"/>
      <c r="I207" s="7"/>
      <c r="J207" s="7"/>
      <c r="K207" s="6"/>
      <c r="L207" s="6"/>
      <c r="M207" s="16"/>
      <c r="N207" s="8"/>
      <c r="O207" s="60" t="str">
        <f>IF(L207="","",LOOKUP(IF(L207-DATEVALUE(YEAR(L207)&amp;"/"&amp;"4/2")&lt;0,IF(MONTH($M$1)&lt;4,YEAR($M$1)-YEAR(L207),YEAR($M$1)-YEAR(L207)+1),IF(MONTH($M$1)&lt;4,YEAR($M$1)-YEAR(L207)-1,YEAR($M$1)-YEAR(L207))),'1階級番号'!$A:$A,'1階級番号'!$B:$B))</f>
        <v/>
      </c>
      <c r="P207" s="61" t="str">
        <f t="shared" si="5"/>
        <v/>
      </c>
      <c r="Q207" s="45" t="e">
        <f>VLOOKUP(F207,'1階級番号'!$D:$L,3,FALSE)</f>
        <v>#N/A</v>
      </c>
      <c r="R207" s="46" t="e">
        <f>VLOOKUP(F207,'1階級番号'!$D:$L,4,FALSE)</f>
        <v>#N/A</v>
      </c>
      <c r="S207" s="46" t="e">
        <f>VLOOKUP(F207,'1階級番号'!$D:$L,5,FALSE)</f>
        <v>#N/A</v>
      </c>
      <c r="T207" s="46" t="e">
        <f>VLOOKUP(F207,'1階級番号'!$D:$L,6,FALSE)</f>
        <v>#N/A</v>
      </c>
      <c r="U207" s="46" t="e">
        <f>VLOOKUP(F207,'1階級番号'!$D:$L,7,FALSE)</f>
        <v>#N/A</v>
      </c>
      <c r="V207" s="46" t="e">
        <f>VLOOKUP(F207,'1階級番号'!$D:$L,8,FALSE)</f>
        <v>#N/A</v>
      </c>
      <c r="W207" s="46" t="e">
        <f>VLOOKUP(F207,'1階級番号'!$D:$L,9,FALSE)</f>
        <v>#N/A</v>
      </c>
    </row>
    <row r="208" spans="1:23" s="4" customFormat="1" ht="24.95" customHeight="1" x14ac:dyDescent="0.15">
      <c r="A208" s="57">
        <v>194</v>
      </c>
      <c r="B208" s="58">
        <f t="shared" ref="B208:B271" si="6">F208</f>
        <v>0</v>
      </c>
      <c r="C208" s="58" t="e">
        <f>#REF!</f>
        <v>#REF!</v>
      </c>
      <c r="D208" s="59" t="str">
        <f>IF(F208="","",VLOOKUP(B208,'1階級番号'!$D:$E,2,FALSE))</f>
        <v/>
      </c>
      <c r="E208" s="5"/>
      <c r="F208" s="6"/>
      <c r="G208" s="6"/>
      <c r="H208" s="7"/>
      <c r="I208" s="7"/>
      <c r="J208" s="7"/>
      <c r="K208" s="6"/>
      <c r="L208" s="6"/>
      <c r="M208" s="16"/>
      <c r="N208" s="8"/>
      <c r="O208" s="60" t="str">
        <f>IF(L208="","",LOOKUP(IF(L208-DATEVALUE(YEAR(L208)&amp;"/"&amp;"4/2")&lt;0,IF(MONTH($M$1)&lt;4,YEAR($M$1)-YEAR(L208),YEAR($M$1)-YEAR(L208)+1),IF(MONTH($M$1)&lt;4,YEAR($M$1)-YEAR(L208)-1,YEAR($M$1)-YEAR(L208))),'1階級番号'!$A:$A,'1階級番号'!$B:$B))</f>
        <v/>
      </c>
      <c r="P208" s="61" t="str">
        <f t="shared" ref="P208:P271" si="7">IF(O208="","",IF(O208=Q208,"",IF(O208=R208,"",IF(O208=S208,"",IF(O208=T208,"",IF(O208=U208,"",IF(O208=V208,"",IF(O208=W208,"","学年確認！"))))))))</f>
        <v/>
      </c>
      <c r="Q208" s="45" t="e">
        <f>VLOOKUP(F208,'1階級番号'!$D:$L,3,FALSE)</f>
        <v>#N/A</v>
      </c>
      <c r="R208" s="46" t="e">
        <f>VLOOKUP(F208,'1階級番号'!$D:$L,4,FALSE)</f>
        <v>#N/A</v>
      </c>
      <c r="S208" s="46" t="e">
        <f>VLOOKUP(F208,'1階級番号'!$D:$L,5,FALSE)</f>
        <v>#N/A</v>
      </c>
      <c r="T208" s="46" t="e">
        <f>VLOOKUP(F208,'1階級番号'!$D:$L,6,FALSE)</f>
        <v>#N/A</v>
      </c>
      <c r="U208" s="46" t="e">
        <f>VLOOKUP(F208,'1階級番号'!$D:$L,7,FALSE)</f>
        <v>#N/A</v>
      </c>
      <c r="V208" s="46" t="e">
        <f>VLOOKUP(F208,'1階級番号'!$D:$L,8,FALSE)</f>
        <v>#N/A</v>
      </c>
      <c r="W208" s="46" t="e">
        <f>VLOOKUP(F208,'1階級番号'!$D:$L,9,FALSE)</f>
        <v>#N/A</v>
      </c>
    </row>
    <row r="209" spans="1:23" s="4" customFormat="1" ht="24.95" customHeight="1" x14ac:dyDescent="0.15">
      <c r="A209" s="57">
        <v>195</v>
      </c>
      <c r="B209" s="58">
        <f t="shared" si="6"/>
        <v>0</v>
      </c>
      <c r="C209" s="58" t="e">
        <f>#REF!</f>
        <v>#REF!</v>
      </c>
      <c r="D209" s="59" t="str">
        <f>IF(F209="","",VLOOKUP(B209,'1階級番号'!$D:$E,2,FALSE))</f>
        <v/>
      </c>
      <c r="E209" s="5"/>
      <c r="F209" s="6"/>
      <c r="G209" s="6"/>
      <c r="H209" s="7"/>
      <c r="I209" s="7"/>
      <c r="J209" s="7"/>
      <c r="K209" s="6"/>
      <c r="L209" s="6"/>
      <c r="M209" s="16"/>
      <c r="N209" s="8"/>
      <c r="O209" s="60" t="str">
        <f>IF(L209="","",LOOKUP(IF(L209-DATEVALUE(YEAR(L209)&amp;"/"&amp;"4/2")&lt;0,IF(MONTH($M$1)&lt;4,YEAR($M$1)-YEAR(L209),YEAR($M$1)-YEAR(L209)+1),IF(MONTH($M$1)&lt;4,YEAR($M$1)-YEAR(L209)-1,YEAR($M$1)-YEAR(L209))),'1階級番号'!$A:$A,'1階級番号'!$B:$B))</f>
        <v/>
      </c>
      <c r="P209" s="61" t="str">
        <f t="shared" si="7"/>
        <v/>
      </c>
      <c r="Q209" s="45" t="e">
        <f>VLOOKUP(F209,'1階級番号'!$D:$L,3,FALSE)</f>
        <v>#N/A</v>
      </c>
      <c r="R209" s="46" t="e">
        <f>VLOOKUP(F209,'1階級番号'!$D:$L,4,FALSE)</f>
        <v>#N/A</v>
      </c>
      <c r="S209" s="46" t="e">
        <f>VLOOKUP(F209,'1階級番号'!$D:$L,5,FALSE)</f>
        <v>#N/A</v>
      </c>
      <c r="T209" s="46" t="e">
        <f>VLOOKUP(F209,'1階級番号'!$D:$L,6,FALSE)</f>
        <v>#N/A</v>
      </c>
      <c r="U209" s="46" t="e">
        <f>VLOOKUP(F209,'1階級番号'!$D:$L,7,FALSE)</f>
        <v>#N/A</v>
      </c>
      <c r="V209" s="46" t="e">
        <f>VLOOKUP(F209,'1階級番号'!$D:$L,8,FALSE)</f>
        <v>#N/A</v>
      </c>
      <c r="W209" s="46" t="e">
        <f>VLOOKUP(F209,'1階級番号'!$D:$L,9,FALSE)</f>
        <v>#N/A</v>
      </c>
    </row>
    <row r="210" spans="1:23" s="4" customFormat="1" ht="24.95" customHeight="1" x14ac:dyDescent="0.15">
      <c r="A210" s="57">
        <v>196</v>
      </c>
      <c r="B210" s="58">
        <f t="shared" si="6"/>
        <v>0</v>
      </c>
      <c r="C210" s="58" t="e">
        <f>#REF!</f>
        <v>#REF!</v>
      </c>
      <c r="D210" s="59" t="str">
        <f>IF(F210="","",VLOOKUP(B210,'1階級番号'!$D:$E,2,FALSE))</f>
        <v/>
      </c>
      <c r="E210" s="5"/>
      <c r="F210" s="6"/>
      <c r="G210" s="6"/>
      <c r="H210" s="7"/>
      <c r="I210" s="7"/>
      <c r="J210" s="7"/>
      <c r="K210" s="6"/>
      <c r="L210" s="6"/>
      <c r="M210" s="16"/>
      <c r="N210" s="8"/>
      <c r="O210" s="60" t="str">
        <f>IF(L210="","",LOOKUP(IF(L210-DATEVALUE(YEAR(L210)&amp;"/"&amp;"4/2")&lt;0,IF(MONTH($M$1)&lt;4,YEAR($M$1)-YEAR(L210),YEAR($M$1)-YEAR(L210)+1),IF(MONTH($M$1)&lt;4,YEAR($M$1)-YEAR(L210)-1,YEAR($M$1)-YEAR(L210))),'1階級番号'!$A:$A,'1階級番号'!$B:$B))</f>
        <v/>
      </c>
      <c r="P210" s="61" t="str">
        <f t="shared" si="7"/>
        <v/>
      </c>
      <c r="Q210" s="45" t="e">
        <f>VLOOKUP(F210,'1階級番号'!$D:$L,3,FALSE)</f>
        <v>#N/A</v>
      </c>
      <c r="R210" s="46" t="e">
        <f>VLOOKUP(F210,'1階級番号'!$D:$L,4,FALSE)</f>
        <v>#N/A</v>
      </c>
      <c r="S210" s="46" t="e">
        <f>VLOOKUP(F210,'1階級番号'!$D:$L,5,FALSE)</f>
        <v>#N/A</v>
      </c>
      <c r="T210" s="46" t="e">
        <f>VLOOKUP(F210,'1階級番号'!$D:$L,6,FALSE)</f>
        <v>#N/A</v>
      </c>
      <c r="U210" s="46" t="e">
        <f>VLOOKUP(F210,'1階級番号'!$D:$L,7,FALSE)</f>
        <v>#N/A</v>
      </c>
      <c r="V210" s="46" t="e">
        <f>VLOOKUP(F210,'1階級番号'!$D:$L,8,FALSE)</f>
        <v>#N/A</v>
      </c>
      <c r="W210" s="46" t="e">
        <f>VLOOKUP(F210,'1階級番号'!$D:$L,9,FALSE)</f>
        <v>#N/A</v>
      </c>
    </row>
    <row r="211" spans="1:23" s="4" customFormat="1" ht="24.95" customHeight="1" x14ac:dyDescent="0.15">
      <c r="A211" s="57">
        <v>197</v>
      </c>
      <c r="B211" s="58">
        <f t="shared" si="6"/>
        <v>0</v>
      </c>
      <c r="C211" s="58" t="e">
        <f>#REF!</f>
        <v>#REF!</v>
      </c>
      <c r="D211" s="59" t="str">
        <f>IF(F211="","",VLOOKUP(B211,'1階級番号'!$D:$E,2,FALSE))</f>
        <v/>
      </c>
      <c r="E211" s="5"/>
      <c r="F211" s="6"/>
      <c r="G211" s="6"/>
      <c r="H211" s="7"/>
      <c r="I211" s="7"/>
      <c r="J211" s="7"/>
      <c r="K211" s="6"/>
      <c r="L211" s="6"/>
      <c r="M211" s="16"/>
      <c r="N211" s="8"/>
      <c r="O211" s="60" t="str">
        <f>IF(L211="","",LOOKUP(IF(L211-DATEVALUE(YEAR(L211)&amp;"/"&amp;"4/2")&lt;0,IF(MONTH($M$1)&lt;4,YEAR($M$1)-YEAR(L211),YEAR($M$1)-YEAR(L211)+1),IF(MONTH($M$1)&lt;4,YEAR($M$1)-YEAR(L211)-1,YEAR($M$1)-YEAR(L211))),'1階級番号'!$A:$A,'1階級番号'!$B:$B))</f>
        <v/>
      </c>
      <c r="P211" s="61" t="str">
        <f t="shared" si="7"/>
        <v/>
      </c>
      <c r="Q211" s="45" t="e">
        <f>VLOOKUP(F211,'1階級番号'!$D:$L,3,FALSE)</f>
        <v>#N/A</v>
      </c>
      <c r="R211" s="46" t="e">
        <f>VLOOKUP(F211,'1階級番号'!$D:$L,4,FALSE)</f>
        <v>#N/A</v>
      </c>
      <c r="S211" s="46" t="e">
        <f>VLOOKUP(F211,'1階級番号'!$D:$L,5,FALSE)</f>
        <v>#N/A</v>
      </c>
      <c r="T211" s="46" t="e">
        <f>VLOOKUP(F211,'1階級番号'!$D:$L,6,FALSE)</f>
        <v>#N/A</v>
      </c>
      <c r="U211" s="46" t="e">
        <f>VLOOKUP(F211,'1階級番号'!$D:$L,7,FALSE)</f>
        <v>#N/A</v>
      </c>
      <c r="V211" s="46" t="e">
        <f>VLOOKUP(F211,'1階級番号'!$D:$L,8,FALSE)</f>
        <v>#N/A</v>
      </c>
      <c r="W211" s="46" t="e">
        <f>VLOOKUP(F211,'1階級番号'!$D:$L,9,FALSE)</f>
        <v>#N/A</v>
      </c>
    </row>
    <row r="212" spans="1:23" s="4" customFormat="1" ht="24.95" customHeight="1" x14ac:dyDescent="0.15">
      <c r="A212" s="57">
        <v>198</v>
      </c>
      <c r="B212" s="58">
        <f t="shared" si="6"/>
        <v>0</v>
      </c>
      <c r="C212" s="58" t="e">
        <f>#REF!</f>
        <v>#REF!</v>
      </c>
      <c r="D212" s="59" t="str">
        <f>IF(F212="","",VLOOKUP(B212,'1階級番号'!$D:$E,2,FALSE))</f>
        <v/>
      </c>
      <c r="E212" s="5"/>
      <c r="F212" s="6"/>
      <c r="G212" s="6"/>
      <c r="H212" s="7"/>
      <c r="I212" s="7"/>
      <c r="J212" s="7"/>
      <c r="K212" s="6"/>
      <c r="L212" s="6"/>
      <c r="M212" s="16"/>
      <c r="N212" s="8"/>
      <c r="O212" s="60" t="str">
        <f>IF(L212="","",LOOKUP(IF(L212-DATEVALUE(YEAR(L212)&amp;"/"&amp;"4/2")&lt;0,IF(MONTH($M$1)&lt;4,YEAR($M$1)-YEAR(L212),YEAR($M$1)-YEAR(L212)+1),IF(MONTH($M$1)&lt;4,YEAR($M$1)-YEAR(L212)-1,YEAR($M$1)-YEAR(L212))),'1階級番号'!$A:$A,'1階級番号'!$B:$B))</f>
        <v/>
      </c>
      <c r="P212" s="61" t="str">
        <f t="shared" si="7"/>
        <v/>
      </c>
      <c r="Q212" s="45" t="e">
        <f>VLOOKUP(F212,'1階級番号'!$D:$L,3,FALSE)</f>
        <v>#N/A</v>
      </c>
      <c r="R212" s="46" t="e">
        <f>VLOOKUP(F212,'1階級番号'!$D:$L,4,FALSE)</f>
        <v>#N/A</v>
      </c>
      <c r="S212" s="46" t="e">
        <f>VLOOKUP(F212,'1階級番号'!$D:$L,5,FALSE)</f>
        <v>#N/A</v>
      </c>
      <c r="T212" s="46" t="e">
        <f>VLOOKUP(F212,'1階級番号'!$D:$L,6,FALSE)</f>
        <v>#N/A</v>
      </c>
      <c r="U212" s="46" t="e">
        <f>VLOOKUP(F212,'1階級番号'!$D:$L,7,FALSE)</f>
        <v>#N/A</v>
      </c>
      <c r="V212" s="46" t="e">
        <f>VLOOKUP(F212,'1階級番号'!$D:$L,8,FALSE)</f>
        <v>#N/A</v>
      </c>
      <c r="W212" s="46" t="e">
        <f>VLOOKUP(F212,'1階級番号'!$D:$L,9,FALSE)</f>
        <v>#N/A</v>
      </c>
    </row>
    <row r="213" spans="1:23" s="4" customFormat="1" ht="24.95" customHeight="1" x14ac:dyDescent="0.15">
      <c r="A213" s="57">
        <v>199</v>
      </c>
      <c r="B213" s="58">
        <f t="shared" si="6"/>
        <v>0</v>
      </c>
      <c r="C213" s="58" t="e">
        <f>#REF!</f>
        <v>#REF!</v>
      </c>
      <c r="D213" s="59" t="str">
        <f>IF(F213="","",VLOOKUP(B213,'1階級番号'!$D:$E,2,FALSE))</f>
        <v/>
      </c>
      <c r="E213" s="5"/>
      <c r="F213" s="6"/>
      <c r="G213" s="6"/>
      <c r="H213" s="7"/>
      <c r="I213" s="7"/>
      <c r="J213" s="7"/>
      <c r="K213" s="6"/>
      <c r="L213" s="6"/>
      <c r="M213" s="16"/>
      <c r="N213" s="8"/>
      <c r="O213" s="60" t="str">
        <f>IF(L213="","",LOOKUP(IF(L213-DATEVALUE(YEAR(L213)&amp;"/"&amp;"4/2")&lt;0,IF(MONTH($M$1)&lt;4,YEAR($M$1)-YEAR(L213),YEAR($M$1)-YEAR(L213)+1),IF(MONTH($M$1)&lt;4,YEAR($M$1)-YEAR(L213)-1,YEAR($M$1)-YEAR(L213))),'1階級番号'!$A:$A,'1階級番号'!$B:$B))</f>
        <v/>
      </c>
      <c r="P213" s="61" t="str">
        <f t="shared" si="7"/>
        <v/>
      </c>
      <c r="Q213" s="45" t="e">
        <f>VLOOKUP(F213,'1階級番号'!$D:$L,3,FALSE)</f>
        <v>#N/A</v>
      </c>
      <c r="R213" s="46" t="e">
        <f>VLOOKUP(F213,'1階級番号'!$D:$L,4,FALSE)</f>
        <v>#N/A</v>
      </c>
      <c r="S213" s="46" t="e">
        <f>VLOOKUP(F213,'1階級番号'!$D:$L,5,FALSE)</f>
        <v>#N/A</v>
      </c>
      <c r="T213" s="46" t="e">
        <f>VLOOKUP(F213,'1階級番号'!$D:$L,6,FALSE)</f>
        <v>#N/A</v>
      </c>
      <c r="U213" s="46" t="e">
        <f>VLOOKUP(F213,'1階級番号'!$D:$L,7,FALSE)</f>
        <v>#N/A</v>
      </c>
      <c r="V213" s="46" t="e">
        <f>VLOOKUP(F213,'1階級番号'!$D:$L,8,FALSE)</f>
        <v>#N/A</v>
      </c>
      <c r="W213" s="46" t="e">
        <f>VLOOKUP(F213,'1階級番号'!$D:$L,9,FALSE)</f>
        <v>#N/A</v>
      </c>
    </row>
    <row r="214" spans="1:23" s="4" customFormat="1" ht="24.95" customHeight="1" x14ac:dyDescent="0.15">
      <c r="A214" s="57">
        <v>200</v>
      </c>
      <c r="B214" s="58">
        <f t="shared" si="6"/>
        <v>0</v>
      </c>
      <c r="C214" s="58" t="e">
        <f>#REF!</f>
        <v>#REF!</v>
      </c>
      <c r="D214" s="59" t="str">
        <f>IF(F214="","",VLOOKUP(B214,'1階級番号'!$D:$E,2,FALSE))</f>
        <v/>
      </c>
      <c r="E214" s="5"/>
      <c r="F214" s="6"/>
      <c r="G214" s="6"/>
      <c r="H214" s="7"/>
      <c r="I214" s="7"/>
      <c r="J214" s="7"/>
      <c r="K214" s="6"/>
      <c r="L214" s="6"/>
      <c r="M214" s="16"/>
      <c r="N214" s="8"/>
      <c r="O214" s="60" t="str">
        <f>IF(L214="","",LOOKUP(IF(L214-DATEVALUE(YEAR(L214)&amp;"/"&amp;"4/2")&lt;0,IF(MONTH($M$1)&lt;4,YEAR($M$1)-YEAR(L214),YEAR($M$1)-YEAR(L214)+1),IF(MONTH($M$1)&lt;4,YEAR($M$1)-YEAR(L214)-1,YEAR($M$1)-YEAR(L214))),'1階級番号'!$A:$A,'1階級番号'!$B:$B))</f>
        <v/>
      </c>
      <c r="P214" s="61" t="str">
        <f t="shared" si="7"/>
        <v/>
      </c>
      <c r="Q214" s="45" t="e">
        <f>VLOOKUP(F214,'1階級番号'!$D:$L,3,FALSE)</f>
        <v>#N/A</v>
      </c>
      <c r="R214" s="46" t="e">
        <f>VLOOKUP(F214,'1階級番号'!$D:$L,4,FALSE)</f>
        <v>#N/A</v>
      </c>
      <c r="S214" s="46" t="e">
        <f>VLOOKUP(F214,'1階級番号'!$D:$L,5,FALSE)</f>
        <v>#N/A</v>
      </c>
      <c r="T214" s="46" t="e">
        <f>VLOOKUP(F214,'1階級番号'!$D:$L,6,FALSE)</f>
        <v>#N/A</v>
      </c>
      <c r="U214" s="46" t="e">
        <f>VLOOKUP(F214,'1階級番号'!$D:$L,7,FALSE)</f>
        <v>#N/A</v>
      </c>
      <c r="V214" s="46" t="e">
        <f>VLOOKUP(F214,'1階級番号'!$D:$L,8,FALSE)</f>
        <v>#N/A</v>
      </c>
      <c r="W214" s="46" t="e">
        <f>VLOOKUP(F214,'1階級番号'!$D:$L,9,FALSE)</f>
        <v>#N/A</v>
      </c>
    </row>
    <row r="215" spans="1:23" s="4" customFormat="1" ht="24.95" customHeight="1" x14ac:dyDescent="0.15">
      <c r="A215" s="57">
        <v>201</v>
      </c>
      <c r="B215" s="58">
        <f t="shared" si="6"/>
        <v>0</v>
      </c>
      <c r="C215" s="58" t="e">
        <f>#REF!</f>
        <v>#REF!</v>
      </c>
      <c r="D215" s="59" t="str">
        <f>IF(F215="","",VLOOKUP(B215,'1階級番号'!$D:$E,2,FALSE))</f>
        <v/>
      </c>
      <c r="E215" s="5"/>
      <c r="F215" s="6"/>
      <c r="G215" s="6"/>
      <c r="H215" s="7"/>
      <c r="I215" s="7"/>
      <c r="J215" s="7"/>
      <c r="K215" s="6"/>
      <c r="L215" s="6"/>
      <c r="M215" s="16"/>
      <c r="N215" s="8"/>
      <c r="O215" s="60" t="str">
        <f>IF(L215="","",LOOKUP(IF(L215-DATEVALUE(YEAR(L215)&amp;"/"&amp;"4/2")&lt;0,IF(MONTH($M$1)&lt;4,YEAR($M$1)-YEAR(L215),YEAR($M$1)-YEAR(L215)+1),IF(MONTH($M$1)&lt;4,YEAR($M$1)-YEAR(L215)-1,YEAR($M$1)-YEAR(L215))),'1階級番号'!$A:$A,'1階級番号'!$B:$B))</f>
        <v/>
      </c>
      <c r="P215" s="61" t="str">
        <f t="shared" si="7"/>
        <v/>
      </c>
      <c r="Q215" s="45" t="e">
        <f>VLOOKUP(F215,'1階級番号'!$D:$L,3,FALSE)</f>
        <v>#N/A</v>
      </c>
      <c r="R215" s="46" t="e">
        <f>VLOOKUP(F215,'1階級番号'!$D:$L,4,FALSE)</f>
        <v>#N/A</v>
      </c>
      <c r="S215" s="46" t="e">
        <f>VLOOKUP(F215,'1階級番号'!$D:$L,5,FALSE)</f>
        <v>#N/A</v>
      </c>
      <c r="T215" s="46" t="e">
        <f>VLOOKUP(F215,'1階級番号'!$D:$L,6,FALSE)</f>
        <v>#N/A</v>
      </c>
      <c r="U215" s="46" t="e">
        <f>VLOOKUP(F215,'1階級番号'!$D:$L,7,FALSE)</f>
        <v>#N/A</v>
      </c>
      <c r="V215" s="46" t="e">
        <f>VLOOKUP(F215,'1階級番号'!$D:$L,8,FALSE)</f>
        <v>#N/A</v>
      </c>
      <c r="W215" s="46" t="e">
        <f>VLOOKUP(F215,'1階級番号'!$D:$L,9,FALSE)</f>
        <v>#N/A</v>
      </c>
    </row>
    <row r="216" spans="1:23" s="4" customFormat="1" ht="24.95" customHeight="1" x14ac:dyDescent="0.15">
      <c r="A216" s="57">
        <v>202</v>
      </c>
      <c r="B216" s="58">
        <f t="shared" si="6"/>
        <v>0</v>
      </c>
      <c r="C216" s="58" t="e">
        <f>#REF!</f>
        <v>#REF!</v>
      </c>
      <c r="D216" s="59" t="str">
        <f>IF(F216="","",VLOOKUP(B216,'1階級番号'!$D:$E,2,FALSE))</f>
        <v/>
      </c>
      <c r="E216" s="5"/>
      <c r="F216" s="6"/>
      <c r="G216" s="6"/>
      <c r="H216" s="7"/>
      <c r="I216" s="7"/>
      <c r="J216" s="7"/>
      <c r="K216" s="6"/>
      <c r="L216" s="6"/>
      <c r="M216" s="16"/>
      <c r="N216" s="8"/>
      <c r="O216" s="60" t="str">
        <f>IF(L216="","",LOOKUP(IF(L216-DATEVALUE(YEAR(L216)&amp;"/"&amp;"4/2")&lt;0,IF(MONTH($M$1)&lt;4,YEAR($M$1)-YEAR(L216),YEAR($M$1)-YEAR(L216)+1),IF(MONTH($M$1)&lt;4,YEAR($M$1)-YEAR(L216)-1,YEAR($M$1)-YEAR(L216))),'1階級番号'!$A:$A,'1階級番号'!$B:$B))</f>
        <v/>
      </c>
      <c r="P216" s="61" t="str">
        <f t="shared" si="7"/>
        <v/>
      </c>
      <c r="Q216" s="45" t="e">
        <f>VLOOKUP(F216,'1階級番号'!$D:$L,3,FALSE)</f>
        <v>#N/A</v>
      </c>
      <c r="R216" s="46" t="e">
        <f>VLOOKUP(F216,'1階級番号'!$D:$L,4,FALSE)</f>
        <v>#N/A</v>
      </c>
      <c r="S216" s="46" t="e">
        <f>VLOOKUP(F216,'1階級番号'!$D:$L,5,FALSE)</f>
        <v>#N/A</v>
      </c>
      <c r="T216" s="46" t="e">
        <f>VLOOKUP(F216,'1階級番号'!$D:$L,6,FALSE)</f>
        <v>#N/A</v>
      </c>
      <c r="U216" s="46" t="e">
        <f>VLOOKUP(F216,'1階級番号'!$D:$L,7,FALSE)</f>
        <v>#N/A</v>
      </c>
      <c r="V216" s="46" t="e">
        <f>VLOOKUP(F216,'1階級番号'!$D:$L,8,FALSE)</f>
        <v>#N/A</v>
      </c>
      <c r="W216" s="46" t="e">
        <f>VLOOKUP(F216,'1階級番号'!$D:$L,9,FALSE)</f>
        <v>#N/A</v>
      </c>
    </row>
    <row r="217" spans="1:23" s="4" customFormat="1" ht="24.95" customHeight="1" x14ac:dyDescent="0.15">
      <c r="A217" s="57">
        <v>203</v>
      </c>
      <c r="B217" s="58">
        <f t="shared" si="6"/>
        <v>0</v>
      </c>
      <c r="C217" s="58" t="e">
        <f>#REF!</f>
        <v>#REF!</v>
      </c>
      <c r="D217" s="59" t="str">
        <f>IF(F217="","",VLOOKUP(B217,'1階級番号'!$D:$E,2,FALSE))</f>
        <v/>
      </c>
      <c r="E217" s="5"/>
      <c r="F217" s="6"/>
      <c r="G217" s="6"/>
      <c r="H217" s="7"/>
      <c r="I217" s="7"/>
      <c r="J217" s="7"/>
      <c r="K217" s="6"/>
      <c r="L217" s="6"/>
      <c r="M217" s="16"/>
      <c r="N217" s="8"/>
      <c r="O217" s="60" t="str">
        <f>IF(L217="","",LOOKUP(IF(L217-DATEVALUE(YEAR(L217)&amp;"/"&amp;"4/2")&lt;0,IF(MONTH($M$1)&lt;4,YEAR($M$1)-YEAR(L217),YEAR($M$1)-YEAR(L217)+1),IF(MONTH($M$1)&lt;4,YEAR($M$1)-YEAR(L217)-1,YEAR($M$1)-YEAR(L217))),'1階級番号'!$A:$A,'1階級番号'!$B:$B))</f>
        <v/>
      </c>
      <c r="P217" s="61" t="str">
        <f t="shared" si="7"/>
        <v/>
      </c>
      <c r="Q217" s="45" t="e">
        <f>VLOOKUP(F217,'1階級番号'!$D:$L,3,FALSE)</f>
        <v>#N/A</v>
      </c>
      <c r="R217" s="46" t="e">
        <f>VLOOKUP(F217,'1階級番号'!$D:$L,4,FALSE)</f>
        <v>#N/A</v>
      </c>
      <c r="S217" s="46" t="e">
        <f>VLOOKUP(F217,'1階級番号'!$D:$L,5,FALSE)</f>
        <v>#N/A</v>
      </c>
      <c r="T217" s="46" t="e">
        <f>VLOOKUP(F217,'1階級番号'!$D:$L,6,FALSE)</f>
        <v>#N/A</v>
      </c>
      <c r="U217" s="46" t="e">
        <f>VLOOKUP(F217,'1階級番号'!$D:$L,7,FALSE)</f>
        <v>#N/A</v>
      </c>
      <c r="V217" s="46" t="e">
        <f>VLOOKUP(F217,'1階級番号'!$D:$L,8,FALSE)</f>
        <v>#N/A</v>
      </c>
      <c r="W217" s="46" t="e">
        <f>VLOOKUP(F217,'1階級番号'!$D:$L,9,FALSE)</f>
        <v>#N/A</v>
      </c>
    </row>
    <row r="218" spans="1:23" s="4" customFormat="1" ht="24.95" customHeight="1" x14ac:dyDescent="0.15">
      <c r="A218" s="57">
        <v>204</v>
      </c>
      <c r="B218" s="58">
        <f t="shared" si="6"/>
        <v>0</v>
      </c>
      <c r="C218" s="58" t="e">
        <f>#REF!</f>
        <v>#REF!</v>
      </c>
      <c r="D218" s="59" t="str">
        <f>IF(F218="","",VLOOKUP(B218,'1階級番号'!$D:$E,2,FALSE))</f>
        <v/>
      </c>
      <c r="E218" s="5"/>
      <c r="F218" s="6"/>
      <c r="G218" s="6"/>
      <c r="H218" s="7"/>
      <c r="I218" s="7"/>
      <c r="J218" s="7"/>
      <c r="K218" s="6"/>
      <c r="L218" s="6"/>
      <c r="M218" s="16"/>
      <c r="N218" s="8"/>
      <c r="O218" s="60" t="str">
        <f>IF(L218="","",LOOKUP(IF(L218-DATEVALUE(YEAR(L218)&amp;"/"&amp;"4/2")&lt;0,IF(MONTH($M$1)&lt;4,YEAR($M$1)-YEAR(L218),YEAR($M$1)-YEAR(L218)+1),IF(MONTH($M$1)&lt;4,YEAR($M$1)-YEAR(L218)-1,YEAR($M$1)-YEAR(L218))),'1階級番号'!$A:$A,'1階級番号'!$B:$B))</f>
        <v/>
      </c>
      <c r="P218" s="61" t="str">
        <f t="shared" si="7"/>
        <v/>
      </c>
      <c r="Q218" s="45" t="e">
        <f>VLOOKUP(F218,'1階級番号'!$D:$L,3,FALSE)</f>
        <v>#N/A</v>
      </c>
      <c r="R218" s="46" t="e">
        <f>VLOOKUP(F218,'1階級番号'!$D:$L,4,FALSE)</f>
        <v>#N/A</v>
      </c>
      <c r="S218" s="46" t="e">
        <f>VLOOKUP(F218,'1階級番号'!$D:$L,5,FALSE)</f>
        <v>#N/A</v>
      </c>
      <c r="T218" s="46" t="e">
        <f>VLOOKUP(F218,'1階級番号'!$D:$L,6,FALSE)</f>
        <v>#N/A</v>
      </c>
      <c r="U218" s="46" t="e">
        <f>VLOOKUP(F218,'1階級番号'!$D:$L,7,FALSE)</f>
        <v>#N/A</v>
      </c>
      <c r="V218" s="46" t="e">
        <f>VLOOKUP(F218,'1階級番号'!$D:$L,8,FALSE)</f>
        <v>#N/A</v>
      </c>
      <c r="W218" s="46" t="e">
        <f>VLOOKUP(F218,'1階級番号'!$D:$L,9,FALSE)</f>
        <v>#N/A</v>
      </c>
    </row>
    <row r="219" spans="1:23" s="4" customFormat="1" ht="24.95" customHeight="1" x14ac:dyDescent="0.15">
      <c r="A219" s="57">
        <v>205</v>
      </c>
      <c r="B219" s="58">
        <f t="shared" si="6"/>
        <v>0</v>
      </c>
      <c r="C219" s="58" t="e">
        <f>#REF!</f>
        <v>#REF!</v>
      </c>
      <c r="D219" s="59" t="str">
        <f>IF(F219="","",VLOOKUP(B219,'1階級番号'!$D:$E,2,FALSE))</f>
        <v/>
      </c>
      <c r="E219" s="5"/>
      <c r="F219" s="6"/>
      <c r="G219" s="6"/>
      <c r="H219" s="7"/>
      <c r="I219" s="7"/>
      <c r="J219" s="7"/>
      <c r="K219" s="6"/>
      <c r="L219" s="6"/>
      <c r="M219" s="16"/>
      <c r="N219" s="8"/>
      <c r="O219" s="60" t="str">
        <f>IF(L219="","",LOOKUP(IF(L219-DATEVALUE(YEAR(L219)&amp;"/"&amp;"4/2")&lt;0,IF(MONTH($M$1)&lt;4,YEAR($M$1)-YEAR(L219),YEAR($M$1)-YEAR(L219)+1),IF(MONTH($M$1)&lt;4,YEAR($M$1)-YEAR(L219)-1,YEAR($M$1)-YEAR(L219))),'1階級番号'!$A:$A,'1階級番号'!$B:$B))</f>
        <v/>
      </c>
      <c r="P219" s="61" t="str">
        <f t="shared" si="7"/>
        <v/>
      </c>
      <c r="Q219" s="45" t="e">
        <f>VLOOKUP(F219,'1階級番号'!$D:$L,3,FALSE)</f>
        <v>#N/A</v>
      </c>
      <c r="R219" s="46" t="e">
        <f>VLOOKUP(F219,'1階級番号'!$D:$L,4,FALSE)</f>
        <v>#N/A</v>
      </c>
      <c r="S219" s="46" t="e">
        <f>VLOOKUP(F219,'1階級番号'!$D:$L,5,FALSE)</f>
        <v>#N/A</v>
      </c>
      <c r="T219" s="46" t="e">
        <f>VLOOKUP(F219,'1階級番号'!$D:$L,6,FALSE)</f>
        <v>#N/A</v>
      </c>
      <c r="U219" s="46" t="e">
        <f>VLOOKUP(F219,'1階級番号'!$D:$L,7,FALSE)</f>
        <v>#N/A</v>
      </c>
      <c r="V219" s="46" t="e">
        <f>VLOOKUP(F219,'1階級番号'!$D:$L,8,FALSE)</f>
        <v>#N/A</v>
      </c>
      <c r="W219" s="46" t="e">
        <f>VLOOKUP(F219,'1階級番号'!$D:$L,9,FALSE)</f>
        <v>#N/A</v>
      </c>
    </row>
    <row r="220" spans="1:23" s="4" customFormat="1" ht="24.95" customHeight="1" x14ac:dyDescent="0.15">
      <c r="A220" s="57">
        <v>206</v>
      </c>
      <c r="B220" s="58">
        <f t="shared" si="6"/>
        <v>0</v>
      </c>
      <c r="C220" s="58" t="e">
        <f>#REF!</f>
        <v>#REF!</v>
      </c>
      <c r="D220" s="59" t="str">
        <f>IF(F220="","",VLOOKUP(B220,'1階級番号'!$D:$E,2,FALSE))</f>
        <v/>
      </c>
      <c r="E220" s="5"/>
      <c r="F220" s="6"/>
      <c r="G220" s="6"/>
      <c r="H220" s="7"/>
      <c r="I220" s="7"/>
      <c r="J220" s="7"/>
      <c r="K220" s="6"/>
      <c r="L220" s="6"/>
      <c r="M220" s="16"/>
      <c r="N220" s="8"/>
      <c r="O220" s="60" t="str">
        <f>IF(L220="","",LOOKUP(IF(L220-DATEVALUE(YEAR(L220)&amp;"/"&amp;"4/2")&lt;0,IF(MONTH($M$1)&lt;4,YEAR($M$1)-YEAR(L220),YEAR($M$1)-YEAR(L220)+1),IF(MONTH($M$1)&lt;4,YEAR($M$1)-YEAR(L220)-1,YEAR($M$1)-YEAR(L220))),'1階級番号'!$A:$A,'1階級番号'!$B:$B))</f>
        <v/>
      </c>
      <c r="P220" s="61" t="str">
        <f t="shared" si="7"/>
        <v/>
      </c>
      <c r="Q220" s="45" t="e">
        <f>VLOOKUP(F220,'1階級番号'!$D:$L,3,FALSE)</f>
        <v>#N/A</v>
      </c>
      <c r="R220" s="46" t="e">
        <f>VLOOKUP(F220,'1階級番号'!$D:$L,4,FALSE)</f>
        <v>#N/A</v>
      </c>
      <c r="S220" s="46" t="e">
        <f>VLOOKUP(F220,'1階級番号'!$D:$L,5,FALSE)</f>
        <v>#N/A</v>
      </c>
      <c r="T220" s="46" t="e">
        <f>VLOOKUP(F220,'1階級番号'!$D:$L,6,FALSE)</f>
        <v>#N/A</v>
      </c>
      <c r="U220" s="46" t="e">
        <f>VLOOKUP(F220,'1階級番号'!$D:$L,7,FALSE)</f>
        <v>#N/A</v>
      </c>
      <c r="V220" s="46" t="e">
        <f>VLOOKUP(F220,'1階級番号'!$D:$L,8,FALSE)</f>
        <v>#N/A</v>
      </c>
      <c r="W220" s="46" t="e">
        <f>VLOOKUP(F220,'1階級番号'!$D:$L,9,FALSE)</f>
        <v>#N/A</v>
      </c>
    </row>
    <row r="221" spans="1:23" s="4" customFormat="1" ht="24.95" customHeight="1" x14ac:dyDescent="0.15">
      <c r="A221" s="57">
        <v>207</v>
      </c>
      <c r="B221" s="58">
        <f t="shared" si="6"/>
        <v>0</v>
      </c>
      <c r="C221" s="58" t="e">
        <f>#REF!</f>
        <v>#REF!</v>
      </c>
      <c r="D221" s="59" t="str">
        <f>IF(F221="","",VLOOKUP(B221,'1階級番号'!$D:$E,2,FALSE))</f>
        <v/>
      </c>
      <c r="E221" s="5"/>
      <c r="F221" s="6"/>
      <c r="G221" s="6"/>
      <c r="H221" s="7"/>
      <c r="I221" s="7"/>
      <c r="J221" s="7"/>
      <c r="K221" s="6"/>
      <c r="L221" s="6"/>
      <c r="M221" s="16"/>
      <c r="N221" s="8"/>
      <c r="O221" s="60" t="str">
        <f>IF(L221="","",LOOKUP(IF(L221-DATEVALUE(YEAR(L221)&amp;"/"&amp;"4/2")&lt;0,IF(MONTH($M$1)&lt;4,YEAR($M$1)-YEAR(L221),YEAR($M$1)-YEAR(L221)+1),IF(MONTH($M$1)&lt;4,YEAR($M$1)-YEAR(L221)-1,YEAR($M$1)-YEAR(L221))),'1階級番号'!$A:$A,'1階級番号'!$B:$B))</f>
        <v/>
      </c>
      <c r="P221" s="61" t="str">
        <f t="shared" si="7"/>
        <v/>
      </c>
      <c r="Q221" s="45" t="e">
        <f>VLOOKUP(F221,'1階級番号'!$D:$L,3,FALSE)</f>
        <v>#N/A</v>
      </c>
      <c r="R221" s="46" t="e">
        <f>VLOOKUP(F221,'1階級番号'!$D:$L,4,FALSE)</f>
        <v>#N/A</v>
      </c>
      <c r="S221" s="46" t="e">
        <f>VLOOKUP(F221,'1階級番号'!$D:$L,5,FALSE)</f>
        <v>#N/A</v>
      </c>
      <c r="T221" s="46" t="e">
        <f>VLOOKUP(F221,'1階級番号'!$D:$L,6,FALSE)</f>
        <v>#N/A</v>
      </c>
      <c r="U221" s="46" t="e">
        <f>VLOOKUP(F221,'1階級番号'!$D:$L,7,FALSE)</f>
        <v>#N/A</v>
      </c>
      <c r="V221" s="46" t="e">
        <f>VLOOKUP(F221,'1階級番号'!$D:$L,8,FALSE)</f>
        <v>#N/A</v>
      </c>
      <c r="W221" s="46" t="e">
        <f>VLOOKUP(F221,'1階級番号'!$D:$L,9,FALSE)</f>
        <v>#N/A</v>
      </c>
    </row>
    <row r="222" spans="1:23" s="4" customFormat="1" ht="24.95" customHeight="1" x14ac:dyDescent="0.15">
      <c r="A222" s="57">
        <v>208</v>
      </c>
      <c r="B222" s="58">
        <f t="shared" si="6"/>
        <v>0</v>
      </c>
      <c r="C222" s="58" t="e">
        <f>#REF!</f>
        <v>#REF!</v>
      </c>
      <c r="D222" s="59" t="str">
        <f>IF(F222="","",VLOOKUP(B222,'1階級番号'!$D:$E,2,FALSE))</f>
        <v/>
      </c>
      <c r="E222" s="5"/>
      <c r="F222" s="6"/>
      <c r="G222" s="6"/>
      <c r="H222" s="7"/>
      <c r="I222" s="7"/>
      <c r="J222" s="7"/>
      <c r="K222" s="6"/>
      <c r="L222" s="6"/>
      <c r="M222" s="16"/>
      <c r="N222" s="8"/>
      <c r="O222" s="60" t="str">
        <f>IF(L222="","",LOOKUP(IF(L222-DATEVALUE(YEAR(L222)&amp;"/"&amp;"4/2")&lt;0,IF(MONTH($M$1)&lt;4,YEAR($M$1)-YEAR(L222),YEAR($M$1)-YEAR(L222)+1),IF(MONTH($M$1)&lt;4,YEAR($M$1)-YEAR(L222)-1,YEAR($M$1)-YEAR(L222))),'1階級番号'!$A:$A,'1階級番号'!$B:$B))</f>
        <v/>
      </c>
      <c r="P222" s="61" t="str">
        <f t="shared" si="7"/>
        <v/>
      </c>
      <c r="Q222" s="45" t="e">
        <f>VLOOKUP(F222,'1階級番号'!$D:$L,3,FALSE)</f>
        <v>#N/A</v>
      </c>
      <c r="R222" s="46" t="e">
        <f>VLOOKUP(F222,'1階級番号'!$D:$L,4,FALSE)</f>
        <v>#N/A</v>
      </c>
      <c r="S222" s="46" t="e">
        <f>VLOOKUP(F222,'1階級番号'!$D:$L,5,FALSE)</f>
        <v>#N/A</v>
      </c>
      <c r="T222" s="46" t="e">
        <f>VLOOKUP(F222,'1階級番号'!$D:$L,6,FALSE)</f>
        <v>#N/A</v>
      </c>
      <c r="U222" s="46" t="e">
        <f>VLOOKUP(F222,'1階級番号'!$D:$L,7,FALSE)</f>
        <v>#N/A</v>
      </c>
      <c r="V222" s="46" t="e">
        <f>VLOOKUP(F222,'1階級番号'!$D:$L,8,FALSE)</f>
        <v>#N/A</v>
      </c>
      <c r="W222" s="46" t="e">
        <f>VLOOKUP(F222,'1階級番号'!$D:$L,9,FALSE)</f>
        <v>#N/A</v>
      </c>
    </row>
    <row r="223" spans="1:23" s="4" customFormat="1" ht="24.95" customHeight="1" x14ac:dyDescent="0.15">
      <c r="A223" s="57">
        <v>209</v>
      </c>
      <c r="B223" s="58">
        <f t="shared" si="6"/>
        <v>0</v>
      </c>
      <c r="C223" s="58" t="e">
        <f>#REF!</f>
        <v>#REF!</v>
      </c>
      <c r="D223" s="59" t="str">
        <f>IF(F223="","",VLOOKUP(B223,'1階級番号'!$D:$E,2,FALSE))</f>
        <v/>
      </c>
      <c r="E223" s="5"/>
      <c r="F223" s="6"/>
      <c r="G223" s="6"/>
      <c r="H223" s="7"/>
      <c r="I223" s="7"/>
      <c r="J223" s="7"/>
      <c r="K223" s="6"/>
      <c r="L223" s="6"/>
      <c r="M223" s="16"/>
      <c r="N223" s="8"/>
      <c r="O223" s="60" t="str">
        <f>IF(L223="","",LOOKUP(IF(L223-DATEVALUE(YEAR(L223)&amp;"/"&amp;"4/2")&lt;0,IF(MONTH($M$1)&lt;4,YEAR($M$1)-YEAR(L223),YEAR($M$1)-YEAR(L223)+1),IF(MONTH($M$1)&lt;4,YEAR($M$1)-YEAR(L223)-1,YEAR($M$1)-YEAR(L223))),'1階級番号'!$A:$A,'1階級番号'!$B:$B))</f>
        <v/>
      </c>
      <c r="P223" s="61" t="str">
        <f t="shared" si="7"/>
        <v/>
      </c>
      <c r="Q223" s="45" t="e">
        <f>VLOOKUP(F223,'1階級番号'!$D:$L,3,FALSE)</f>
        <v>#N/A</v>
      </c>
      <c r="R223" s="46" t="e">
        <f>VLOOKUP(F223,'1階級番号'!$D:$L,4,FALSE)</f>
        <v>#N/A</v>
      </c>
      <c r="S223" s="46" t="e">
        <f>VLOOKUP(F223,'1階級番号'!$D:$L,5,FALSE)</f>
        <v>#N/A</v>
      </c>
      <c r="T223" s="46" t="e">
        <f>VLOOKUP(F223,'1階級番号'!$D:$L,6,FALSE)</f>
        <v>#N/A</v>
      </c>
      <c r="U223" s="46" t="e">
        <f>VLOOKUP(F223,'1階級番号'!$D:$L,7,FALSE)</f>
        <v>#N/A</v>
      </c>
      <c r="V223" s="46" t="e">
        <f>VLOOKUP(F223,'1階級番号'!$D:$L,8,FALSE)</f>
        <v>#N/A</v>
      </c>
      <c r="W223" s="46" t="e">
        <f>VLOOKUP(F223,'1階級番号'!$D:$L,9,FALSE)</f>
        <v>#N/A</v>
      </c>
    </row>
    <row r="224" spans="1:23" s="4" customFormat="1" ht="24.95" customHeight="1" x14ac:dyDescent="0.15">
      <c r="A224" s="57">
        <v>210</v>
      </c>
      <c r="B224" s="58">
        <f t="shared" si="6"/>
        <v>0</v>
      </c>
      <c r="C224" s="58" t="e">
        <f>#REF!</f>
        <v>#REF!</v>
      </c>
      <c r="D224" s="59" t="str">
        <f>IF(F224="","",VLOOKUP(B224,'1階級番号'!$D:$E,2,FALSE))</f>
        <v/>
      </c>
      <c r="E224" s="5"/>
      <c r="F224" s="6"/>
      <c r="G224" s="6"/>
      <c r="H224" s="7"/>
      <c r="I224" s="7"/>
      <c r="J224" s="7"/>
      <c r="K224" s="6"/>
      <c r="L224" s="6"/>
      <c r="M224" s="16"/>
      <c r="N224" s="8"/>
      <c r="O224" s="60" t="str">
        <f>IF(L224="","",LOOKUP(IF(L224-DATEVALUE(YEAR(L224)&amp;"/"&amp;"4/2")&lt;0,IF(MONTH($M$1)&lt;4,YEAR($M$1)-YEAR(L224),YEAR($M$1)-YEAR(L224)+1),IF(MONTH($M$1)&lt;4,YEAR($M$1)-YEAR(L224)-1,YEAR($M$1)-YEAR(L224))),'1階級番号'!$A:$A,'1階級番号'!$B:$B))</f>
        <v/>
      </c>
      <c r="P224" s="61" t="str">
        <f t="shared" si="7"/>
        <v/>
      </c>
      <c r="Q224" s="45" t="e">
        <f>VLOOKUP(F224,'1階級番号'!$D:$L,3,FALSE)</f>
        <v>#N/A</v>
      </c>
      <c r="R224" s="46" t="e">
        <f>VLOOKUP(F224,'1階級番号'!$D:$L,4,FALSE)</f>
        <v>#N/A</v>
      </c>
      <c r="S224" s="46" t="e">
        <f>VLOOKUP(F224,'1階級番号'!$D:$L,5,FALSE)</f>
        <v>#N/A</v>
      </c>
      <c r="T224" s="46" t="e">
        <f>VLOOKUP(F224,'1階級番号'!$D:$L,6,FALSE)</f>
        <v>#N/A</v>
      </c>
      <c r="U224" s="46" t="e">
        <f>VLOOKUP(F224,'1階級番号'!$D:$L,7,FALSE)</f>
        <v>#N/A</v>
      </c>
      <c r="V224" s="46" t="e">
        <f>VLOOKUP(F224,'1階級番号'!$D:$L,8,FALSE)</f>
        <v>#N/A</v>
      </c>
      <c r="W224" s="46" t="e">
        <f>VLOOKUP(F224,'1階級番号'!$D:$L,9,FALSE)</f>
        <v>#N/A</v>
      </c>
    </row>
    <row r="225" spans="1:23" s="4" customFormat="1" ht="24.95" customHeight="1" x14ac:dyDescent="0.15">
      <c r="A225" s="57">
        <v>211</v>
      </c>
      <c r="B225" s="58">
        <f t="shared" si="6"/>
        <v>0</v>
      </c>
      <c r="C225" s="58" t="e">
        <f>#REF!</f>
        <v>#REF!</v>
      </c>
      <c r="D225" s="59" t="str">
        <f>IF(F225="","",VLOOKUP(B225,'1階級番号'!$D:$E,2,FALSE))</f>
        <v/>
      </c>
      <c r="E225" s="5"/>
      <c r="F225" s="6"/>
      <c r="G225" s="6"/>
      <c r="H225" s="7"/>
      <c r="I225" s="7"/>
      <c r="J225" s="7"/>
      <c r="K225" s="6"/>
      <c r="L225" s="6"/>
      <c r="M225" s="16"/>
      <c r="N225" s="8"/>
      <c r="O225" s="60" t="str">
        <f>IF(L225="","",LOOKUP(IF(L225-DATEVALUE(YEAR(L225)&amp;"/"&amp;"4/2")&lt;0,IF(MONTH($M$1)&lt;4,YEAR($M$1)-YEAR(L225),YEAR($M$1)-YEAR(L225)+1),IF(MONTH($M$1)&lt;4,YEAR($M$1)-YEAR(L225)-1,YEAR($M$1)-YEAR(L225))),'1階級番号'!$A:$A,'1階級番号'!$B:$B))</f>
        <v/>
      </c>
      <c r="P225" s="61" t="str">
        <f t="shared" si="7"/>
        <v/>
      </c>
      <c r="Q225" s="45" t="e">
        <f>VLOOKUP(F225,'1階級番号'!$D:$L,3,FALSE)</f>
        <v>#N/A</v>
      </c>
      <c r="R225" s="46" t="e">
        <f>VLOOKUP(F225,'1階級番号'!$D:$L,4,FALSE)</f>
        <v>#N/A</v>
      </c>
      <c r="S225" s="46" t="e">
        <f>VLOOKUP(F225,'1階級番号'!$D:$L,5,FALSE)</f>
        <v>#N/A</v>
      </c>
      <c r="T225" s="46" t="e">
        <f>VLOOKUP(F225,'1階級番号'!$D:$L,6,FALSE)</f>
        <v>#N/A</v>
      </c>
      <c r="U225" s="46" t="e">
        <f>VLOOKUP(F225,'1階級番号'!$D:$L,7,FALSE)</f>
        <v>#N/A</v>
      </c>
      <c r="V225" s="46" t="e">
        <f>VLOOKUP(F225,'1階級番号'!$D:$L,8,FALSE)</f>
        <v>#N/A</v>
      </c>
      <c r="W225" s="46" t="e">
        <f>VLOOKUP(F225,'1階級番号'!$D:$L,9,FALSE)</f>
        <v>#N/A</v>
      </c>
    </row>
    <row r="226" spans="1:23" s="4" customFormat="1" ht="24.95" customHeight="1" x14ac:dyDescent="0.15">
      <c r="A226" s="57">
        <v>212</v>
      </c>
      <c r="B226" s="58">
        <f t="shared" si="6"/>
        <v>0</v>
      </c>
      <c r="C226" s="58" t="e">
        <f>#REF!</f>
        <v>#REF!</v>
      </c>
      <c r="D226" s="59" t="str">
        <f>IF(F226="","",VLOOKUP(B226,'1階級番号'!$D:$E,2,FALSE))</f>
        <v/>
      </c>
      <c r="E226" s="5"/>
      <c r="F226" s="6"/>
      <c r="G226" s="6"/>
      <c r="H226" s="7"/>
      <c r="I226" s="7"/>
      <c r="J226" s="7"/>
      <c r="K226" s="6"/>
      <c r="L226" s="6"/>
      <c r="M226" s="16"/>
      <c r="N226" s="8"/>
      <c r="O226" s="60" t="str">
        <f>IF(L226="","",LOOKUP(IF(L226-DATEVALUE(YEAR(L226)&amp;"/"&amp;"4/2")&lt;0,IF(MONTH($M$1)&lt;4,YEAR($M$1)-YEAR(L226),YEAR($M$1)-YEAR(L226)+1),IF(MONTH($M$1)&lt;4,YEAR($M$1)-YEAR(L226)-1,YEAR($M$1)-YEAR(L226))),'1階級番号'!$A:$A,'1階級番号'!$B:$B))</f>
        <v/>
      </c>
      <c r="P226" s="61" t="str">
        <f t="shared" si="7"/>
        <v/>
      </c>
      <c r="Q226" s="45" t="e">
        <f>VLOOKUP(F226,'1階級番号'!$D:$L,3,FALSE)</f>
        <v>#N/A</v>
      </c>
      <c r="R226" s="46" t="e">
        <f>VLOOKUP(F226,'1階級番号'!$D:$L,4,FALSE)</f>
        <v>#N/A</v>
      </c>
      <c r="S226" s="46" t="e">
        <f>VLOOKUP(F226,'1階級番号'!$D:$L,5,FALSE)</f>
        <v>#N/A</v>
      </c>
      <c r="T226" s="46" t="e">
        <f>VLOOKUP(F226,'1階級番号'!$D:$L,6,FALSE)</f>
        <v>#N/A</v>
      </c>
      <c r="U226" s="46" t="e">
        <f>VLOOKUP(F226,'1階級番号'!$D:$L,7,FALSE)</f>
        <v>#N/A</v>
      </c>
      <c r="V226" s="46" t="e">
        <f>VLOOKUP(F226,'1階級番号'!$D:$L,8,FALSE)</f>
        <v>#N/A</v>
      </c>
      <c r="W226" s="46" t="e">
        <f>VLOOKUP(F226,'1階級番号'!$D:$L,9,FALSE)</f>
        <v>#N/A</v>
      </c>
    </row>
    <row r="227" spans="1:23" s="4" customFormat="1" ht="24.95" customHeight="1" x14ac:dyDescent="0.15">
      <c r="A227" s="57">
        <v>213</v>
      </c>
      <c r="B227" s="58">
        <f t="shared" si="6"/>
        <v>0</v>
      </c>
      <c r="C227" s="58" t="e">
        <f>#REF!</f>
        <v>#REF!</v>
      </c>
      <c r="D227" s="59" t="str">
        <f>IF(F227="","",VLOOKUP(B227,'1階級番号'!$D:$E,2,FALSE))</f>
        <v/>
      </c>
      <c r="E227" s="5"/>
      <c r="F227" s="6"/>
      <c r="G227" s="6"/>
      <c r="H227" s="7"/>
      <c r="I227" s="7"/>
      <c r="J227" s="7"/>
      <c r="K227" s="6"/>
      <c r="L227" s="6"/>
      <c r="M227" s="16"/>
      <c r="N227" s="8"/>
      <c r="O227" s="60" t="str">
        <f>IF(L227="","",LOOKUP(IF(L227-DATEVALUE(YEAR(L227)&amp;"/"&amp;"4/2")&lt;0,IF(MONTH($M$1)&lt;4,YEAR($M$1)-YEAR(L227),YEAR($M$1)-YEAR(L227)+1),IF(MONTH($M$1)&lt;4,YEAR($M$1)-YEAR(L227)-1,YEAR($M$1)-YEAR(L227))),'1階級番号'!$A:$A,'1階級番号'!$B:$B))</f>
        <v/>
      </c>
      <c r="P227" s="61" t="str">
        <f t="shared" si="7"/>
        <v/>
      </c>
      <c r="Q227" s="45" t="e">
        <f>VLOOKUP(F227,'1階級番号'!$D:$L,3,FALSE)</f>
        <v>#N/A</v>
      </c>
      <c r="R227" s="46" t="e">
        <f>VLOOKUP(F227,'1階級番号'!$D:$L,4,FALSE)</f>
        <v>#N/A</v>
      </c>
      <c r="S227" s="46" t="e">
        <f>VLOOKUP(F227,'1階級番号'!$D:$L,5,FALSE)</f>
        <v>#N/A</v>
      </c>
      <c r="T227" s="46" t="e">
        <f>VLOOKUP(F227,'1階級番号'!$D:$L,6,FALSE)</f>
        <v>#N/A</v>
      </c>
      <c r="U227" s="46" t="e">
        <f>VLOOKUP(F227,'1階級番号'!$D:$L,7,FALSE)</f>
        <v>#N/A</v>
      </c>
      <c r="V227" s="46" t="e">
        <f>VLOOKUP(F227,'1階級番号'!$D:$L,8,FALSE)</f>
        <v>#N/A</v>
      </c>
      <c r="W227" s="46" t="e">
        <f>VLOOKUP(F227,'1階級番号'!$D:$L,9,FALSE)</f>
        <v>#N/A</v>
      </c>
    </row>
    <row r="228" spans="1:23" s="4" customFormat="1" ht="24.95" customHeight="1" x14ac:dyDescent="0.15">
      <c r="A228" s="57">
        <v>214</v>
      </c>
      <c r="B228" s="58">
        <f t="shared" si="6"/>
        <v>0</v>
      </c>
      <c r="C228" s="58" t="e">
        <f>#REF!</f>
        <v>#REF!</v>
      </c>
      <c r="D228" s="59" t="str">
        <f>IF(F228="","",VLOOKUP(B228,'1階級番号'!$D:$E,2,FALSE))</f>
        <v/>
      </c>
      <c r="E228" s="5"/>
      <c r="F228" s="6"/>
      <c r="G228" s="6"/>
      <c r="H228" s="7"/>
      <c r="I228" s="7"/>
      <c r="J228" s="7"/>
      <c r="K228" s="6"/>
      <c r="L228" s="6"/>
      <c r="M228" s="16"/>
      <c r="N228" s="8"/>
      <c r="O228" s="60" t="str">
        <f>IF(L228="","",LOOKUP(IF(L228-DATEVALUE(YEAR(L228)&amp;"/"&amp;"4/2")&lt;0,IF(MONTH($M$1)&lt;4,YEAR($M$1)-YEAR(L228),YEAR($M$1)-YEAR(L228)+1),IF(MONTH($M$1)&lt;4,YEAR($M$1)-YEAR(L228)-1,YEAR($M$1)-YEAR(L228))),'1階級番号'!$A:$A,'1階級番号'!$B:$B))</f>
        <v/>
      </c>
      <c r="P228" s="61" t="str">
        <f t="shared" si="7"/>
        <v/>
      </c>
      <c r="Q228" s="45" t="e">
        <f>VLOOKUP(F228,'1階級番号'!$D:$L,3,FALSE)</f>
        <v>#N/A</v>
      </c>
      <c r="R228" s="46" t="e">
        <f>VLOOKUP(F228,'1階級番号'!$D:$L,4,FALSE)</f>
        <v>#N/A</v>
      </c>
      <c r="S228" s="46" t="e">
        <f>VLOOKUP(F228,'1階級番号'!$D:$L,5,FALSE)</f>
        <v>#N/A</v>
      </c>
      <c r="T228" s="46" t="e">
        <f>VLOOKUP(F228,'1階級番号'!$D:$L,6,FALSE)</f>
        <v>#N/A</v>
      </c>
      <c r="U228" s="46" t="e">
        <f>VLOOKUP(F228,'1階級番号'!$D:$L,7,FALSE)</f>
        <v>#N/A</v>
      </c>
      <c r="V228" s="46" t="e">
        <f>VLOOKUP(F228,'1階級番号'!$D:$L,8,FALSE)</f>
        <v>#N/A</v>
      </c>
      <c r="W228" s="46" t="e">
        <f>VLOOKUP(F228,'1階級番号'!$D:$L,9,FALSE)</f>
        <v>#N/A</v>
      </c>
    </row>
    <row r="229" spans="1:23" s="4" customFormat="1" ht="24.95" customHeight="1" x14ac:dyDescent="0.15">
      <c r="A229" s="57">
        <v>215</v>
      </c>
      <c r="B229" s="58">
        <f t="shared" si="6"/>
        <v>0</v>
      </c>
      <c r="C229" s="58" t="e">
        <f>#REF!</f>
        <v>#REF!</v>
      </c>
      <c r="D229" s="59" t="str">
        <f>IF(F229="","",VLOOKUP(B229,'1階級番号'!$D:$E,2,FALSE))</f>
        <v/>
      </c>
      <c r="E229" s="5"/>
      <c r="F229" s="6"/>
      <c r="G229" s="6"/>
      <c r="H229" s="7"/>
      <c r="I229" s="7"/>
      <c r="J229" s="7"/>
      <c r="K229" s="6"/>
      <c r="L229" s="6"/>
      <c r="M229" s="16"/>
      <c r="N229" s="8"/>
      <c r="O229" s="60" t="str">
        <f>IF(L229="","",LOOKUP(IF(L229-DATEVALUE(YEAR(L229)&amp;"/"&amp;"4/2")&lt;0,IF(MONTH($M$1)&lt;4,YEAR($M$1)-YEAR(L229),YEAR($M$1)-YEAR(L229)+1),IF(MONTH($M$1)&lt;4,YEAR($M$1)-YEAR(L229)-1,YEAR($M$1)-YEAR(L229))),'1階級番号'!$A:$A,'1階級番号'!$B:$B))</f>
        <v/>
      </c>
      <c r="P229" s="61" t="str">
        <f t="shared" si="7"/>
        <v/>
      </c>
      <c r="Q229" s="45" t="e">
        <f>VLOOKUP(F229,'1階級番号'!$D:$L,3,FALSE)</f>
        <v>#N/A</v>
      </c>
      <c r="R229" s="46" t="e">
        <f>VLOOKUP(F229,'1階級番号'!$D:$L,4,FALSE)</f>
        <v>#N/A</v>
      </c>
      <c r="S229" s="46" t="e">
        <f>VLOOKUP(F229,'1階級番号'!$D:$L,5,FALSE)</f>
        <v>#N/A</v>
      </c>
      <c r="T229" s="46" t="e">
        <f>VLOOKUP(F229,'1階級番号'!$D:$L,6,FALSE)</f>
        <v>#N/A</v>
      </c>
      <c r="U229" s="46" t="e">
        <f>VLOOKUP(F229,'1階級番号'!$D:$L,7,FALSE)</f>
        <v>#N/A</v>
      </c>
      <c r="V229" s="46" t="e">
        <f>VLOOKUP(F229,'1階級番号'!$D:$L,8,FALSE)</f>
        <v>#N/A</v>
      </c>
      <c r="W229" s="46" t="e">
        <f>VLOOKUP(F229,'1階級番号'!$D:$L,9,FALSE)</f>
        <v>#N/A</v>
      </c>
    </row>
    <row r="230" spans="1:23" s="4" customFormat="1" ht="24.95" customHeight="1" x14ac:dyDescent="0.15">
      <c r="A230" s="57">
        <v>216</v>
      </c>
      <c r="B230" s="58">
        <f t="shared" si="6"/>
        <v>0</v>
      </c>
      <c r="C230" s="58" t="e">
        <f>#REF!</f>
        <v>#REF!</v>
      </c>
      <c r="D230" s="59" t="str">
        <f>IF(F230="","",VLOOKUP(B230,'1階級番号'!$D:$E,2,FALSE))</f>
        <v/>
      </c>
      <c r="E230" s="5"/>
      <c r="F230" s="6"/>
      <c r="G230" s="6"/>
      <c r="H230" s="7"/>
      <c r="I230" s="7"/>
      <c r="J230" s="7"/>
      <c r="K230" s="6"/>
      <c r="L230" s="6"/>
      <c r="M230" s="16"/>
      <c r="N230" s="8"/>
      <c r="O230" s="60" t="str">
        <f>IF(L230="","",LOOKUP(IF(L230-DATEVALUE(YEAR(L230)&amp;"/"&amp;"4/2")&lt;0,IF(MONTH($M$1)&lt;4,YEAR($M$1)-YEAR(L230),YEAR($M$1)-YEAR(L230)+1),IF(MONTH($M$1)&lt;4,YEAR($M$1)-YEAR(L230)-1,YEAR($M$1)-YEAR(L230))),'1階級番号'!$A:$A,'1階級番号'!$B:$B))</f>
        <v/>
      </c>
      <c r="P230" s="61" t="str">
        <f t="shared" si="7"/>
        <v/>
      </c>
      <c r="Q230" s="45" t="e">
        <f>VLOOKUP(F230,'1階級番号'!$D:$L,3,FALSE)</f>
        <v>#N/A</v>
      </c>
      <c r="R230" s="46" t="e">
        <f>VLOOKUP(F230,'1階級番号'!$D:$L,4,FALSE)</f>
        <v>#N/A</v>
      </c>
      <c r="S230" s="46" t="e">
        <f>VLOOKUP(F230,'1階級番号'!$D:$L,5,FALSE)</f>
        <v>#N/A</v>
      </c>
      <c r="T230" s="46" t="e">
        <f>VLOOKUP(F230,'1階級番号'!$D:$L,6,FALSE)</f>
        <v>#N/A</v>
      </c>
      <c r="U230" s="46" t="e">
        <f>VLOOKUP(F230,'1階級番号'!$D:$L,7,FALSE)</f>
        <v>#N/A</v>
      </c>
      <c r="V230" s="46" t="e">
        <f>VLOOKUP(F230,'1階級番号'!$D:$L,8,FALSE)</f>
        <v>#N/A</v>
      </c>
      <c r="W230" s="46" t="e">
        <f>VLOOKUP(F230,'1階級番号'!$D:$L,9,FALSE)</f>
        <v>#N/A</v>
      </c>
    </row>
    <row r="231" spans="1:23" s="4" customFormat="1" ht="24.95" customHeight="1" x14ac:dyDescent="0.15">
      <c r="A231" s="57">
        <v>217</v>
      </c>
      <c r="B231" s="58">
        <f t="shared" si="6"/>
        <v>0</v>
      </c>
      <c r="C231" s="58" t="e">
        <f>#REF!</f>
        <v>#REF!</v>
      </c>
      <c r="D231" s="59" t="str">
        <f>IF(F231="","",VLOOKUP(B231,'1階級番号'!$D:$E,2,FALSE))</f>
        <v/>
      </c>
      <c r="E231" s="5"/>
      <c r="F231" s="6"/>
      <c r="G231" s="6"/>
      <c r="H231" s="7"/>
      <c r="I231" s="7"/>
      <c r="J231" s="7"/>
      <c r="K231" s="6"/>
      <c r="L231" s="6"/>
      <c r="M231" s="16"/>
      <c r="N231" s="8"/>
      <c r="O231" s="60" t="str">
        <f>IF(L231="","",LOOKUP(IF(L231-DATEVALUE(YEAR(L231)&amp;"/"&amp;"4/2")&lt;0,IF(MONTH($M$1)&lt;4,YEAR($M$1)-YEAR(L231),YEAR($M$1)-YEAR(L231)+1),IF(MONTH($M$1)&lt;4,YEAR($M$1)-YEAR(L231)-1,YEAR($M$1)-YEAR(L231))),'1階級番号'!$A:$A,'1階級番号'!$B:$B))</f>
        <v/>
      </c>
      <c r="P231" s="61" t="str">
        <f t="shared" si="7"/>
        <v/>
      </c>
      <c r="Q231" s="45" t="e">
        <f>VLOOKUP(F231,'1階級番号'!$D:$L,3,FALSE)</f>
        <v>#N/A</v>
      </c>
      <c r="R231" s="46" t="e">
        <f>VLOOKUP(F231,'1階級番号'!$D:$L,4,FALSE)</f>
        <v>#N/A</v>
      </c>
      <c r="S231" s="46" t="e">
        <f>VLOOKUP(F231,'1階級番号'!$D:$L,5,FALSE)</f>
        <v>#N/A</v>
      </c>
      <c r="T231" s="46" t="e">
        <f>VLOOKUP(F231,'1階級番号'!$D:$L,6,FALSE)</f>
        <v>#N/A</v>
      </c>
      <c r="U231" s="46" t="e">
        <f>VLOOKUP(F231,'1階級番号'!$D:$L,7,FALSE)</f>
        <v>#N/A</v>
      </c>
      <c r="V231" s="46" t="e">
        <f>VLOOKUP(F231,'1階級番号'!$D:$L,8,FALSE)</f>
        <v>#N/A</v>
      </c>
      <c r="W231" s="46" t="e">
        <f>VLOOKUP(F231,'1階級番号'!$D:$L,9,FALSE)</f>
        <v>#N/A</v>
      </c>
    </row>
    <row r="232" spans="1:23" s="4" customFormat="1" ht="24.95" customHeight="1" x14ac:dyDescent="0.15">
      <c r="A232" s="57">
        <v>218</v>
      </c>
      <c r="B232" s="58">
        <f t="shared" si="6"/>
        <v>0</v>
      </c>
      <c r="C232" s="58" t="e">
        <f>#REF!</f>
        <v>#REF!</v>
      </c>
      <c r="D232" s="59" t="str">
        <f>IF(F232="","",VLOOKUP(B232,'1階級番号'!$D:$E,2,FALSE))</f>
        <v/>
      </c>
      <c r="E232" s="5"/>
      <c r="F232" s="6"/>
      <c r="G232" s="6"/>
      <c r="H232" s="7"/>
      <c r="I232" s="7"/>
      <c r="J232" s="7"/>
      <c r="K232" s="6"/>
      <c r="L232" s="6"/>
      <c r="M232" s="16"/>
      <c r="N232" s="8"/>
      <c r="O232" s="60" t="str">
        <f>IF(L232="","",LOOKUP(IF(L232-DATEVALUE(YEAR(L232)&amp;"/"&amp;"4/2")&lt;0,IF(MONTH($M$1)&lt;4,YEAR($M$1)-YEAR(L232),YEAR($M$1)-YEAR(L232)+1),IF(MONTH($M$1)&lt;4,YEAR($M$1)-YEAR(L232)-1,YEAR($M$1)-YEAR(L232))),'1階級番号'!$A:$A,'1階級番号'!$B:$B))</f>
        <v/>
      </c>
      <c r="P232" s="61" t="str">
        <f t="shared" si="7"/>
        <v/>
      </c>
      <c r="Q232" s="45" t="e">
        <f>VLOOKUP(F232,'1階級番号'!$D:$L,3,FALSE)</f>
        <v>#N/A</v>
      </c>
      <c r="R232" s="46" t="e">
        <f>VLOOKUP(F232,'1階級番号'!$D:$L,4,FALSE)</f>
        <v>#N/A</v>
      </c>
      <c r="S232" s="46" t="e">
        <f>VLOOKUP(F232,'1階級番号'!$D:$L,5,FALSE)</f>
        <v>#N/A</v>
      </c>
      <c r="T232" s="46" t="e">
        <f>VLOOKUP(F232,'1階級番号'!$D:$L,6,FALSE)</f>
        <v>#N/A</v>
      </c>
      <c r="U232" s="46" t="e">
        <f>VLOOKUP(F232,'1階級番号'!$D:$L,7,FALSE)</f>
        <v>#N/A</v>
      </c>
      <c r="V232" s="46" t="e">
        <f>VLOOKUP(F232,'1階級番号'!$D:$L,8,FALSE)</f>
        <v>#N/A</v>
      </c>
      <c r="W232" s="46" t="e">
        <f>VLOOKUP(F232,'1階級番号'!$D:$L,9,FALSE)</f>
        <v>#N/A</v>
      </c>
    </row>
    <row r="233" spans="1:23" s="4" customFormat="1" ht="24.95" customHeight="1" x14ac:dyDescent="0.15">
      <c r="A233" s="57">
        <v>219</v>
      </c>
      <c r="B233" s="58">
        <f t="shared" si="6"/>
        <v>0</v>
      </c>
      <c r="C233" s="58" t="e">
        <f>#REF!</f>
        <v>#REF!</v>
      </c>
      <c r="D233" s="59" t="str">
        <f>IF(F233="","",VLOOKUP(B233,'1階級番号'!$D:$E,2,FALSE))</f>
        <v/>
      </c>
      <c r="E233" s="5"/>
      <c r="F233" s="6"/>
      <c r="G233" s="6"/>
      <c r="H233" s="7"/>
      <c r="I233" s="7"/>
      <c r="J233" s="7"/>
      <c r="K233" s="6"/>
      <c r="L233" s="6"/>
      <c r="M233" s="16"/>
      <c r="N233" s="8"/>
      <c r="O233" s="60" t="str">
        <f>IF(L233="","",LOOKUP(IF(L233-DATEVALUE(YEAR(L233)&amp;"/"&amp;"4/2")&lt;0,IF(MONTH($M$1)&lt;4,YEAR($M$1)-YEAR(L233),YEAR($M$1)-YEAR(L233)+1),IF(MONTH($M$1)&lt;4,YEAR($M$1)-YEAR(L233)-1,YEAR($M$1)-YEAR(L233))),'1階級番号'!$A:$A,'1階級番号'!$B:$B))</f>
        <v/>
      </c>
      <c r="P233" s="61" t="str">
        <f t="shared" si="7"/>
        <v/>
      </c>
      <c r="Q233" s="45" t="e">
        <f>VLOOKUP(F233,'1階級番号'!$D:$L,3,FALSE)</f>
        <v>#N/A</v>
      </c>
      <c r="R233" s="46" t="e">
        <f>VLOOKUP(F233,'1階級番号'!$D:$L,4,FALSE)</f>
        <v>#N/A</v>
      </c>
      <c r="S233" s="46" t="e">
        <f>VLOOKUP(F233,'1階級番号'!$D:$L,5,FALSE)</f>
        <v>#N/A</v>
      </c>
      <c r="T233" s="46" t="e">
        <f>VLOOKUP(F233,'1階級番号'!$D:$L,6,FALSE)</f>
        <v>#N/A</v>
      </c>
      <c r="U233" s="46" t="e">
        <f>VLOOKUP(F233,'1階級番号'!$D:$L,7,FALSE)</f>
        <v>#N/A</v>
      </c>
      <c r="V233" s="46" t="e">
        <f>VLOOKUP(F233,'1階級番号'!$D:$L,8,FALSE)</f>
        <v>#N/A</v>
      </c>
      <c r="W233" s="46" t="e">
        <f>VLOOKUP(F233,'1階級番号'!$D:$L,9,FALSE)</f>
        <v>#N/A</v>
      </c>
    </row>
    <row r="234" spans="1:23" s="4" customFormat="1" ht="24.95" customHeight="1" x14ac:dyDescent="0.15">
      <c r="A234" s="57">
        <v>220</v>
      </c>
      <c r="B234" s="58">
        <f t="shared" si="6"/>
        <v>0</v>
      </c>
      <c r="C234" s="58" t="e">
        <f>#REF!</f>
        <v>#REF!</v>
      </c>
      <c r="D234" s="59" t="str">
        <f>IF(F234="","",VLOOKUP(B234,'1階級番号'!$D:$E,2,FALSE))</f>
        <v/>
      </c>
      <c r="E234" s="5"/>
      <c r="F234" s="6"/>
      <c r="G234" s="6"/>
      <c r="H234" s="7"/>
      <c r="I234" s="7"/>
      <c r="J234" s="7"/>
      <c r="K234" s="6"/>
      <c r="L234" s="6"/>
      <c r="M234" s="16"/>
      <c r="N234" s="8"/>
      <c r="O234" s="60" t="str">
        <f>IF(L234="","",LOOKUP(IF(L234-DATEVALUE(YEAR(L234)&amp;"/"&amp;"4/2")&lt;0,IF(MONTH($M$1)&lt;4,YEAR($M$1)-YEAR(L234),YEAR($M$1)-YEAR(L234)+1),IF(MONTH($M$1)&lt;4,YEAR($M$1)-YEAR(L234)-1,YEAR($M$1)-YEAR(L234))),'1階級番号'!$A:$A,'1階級番号'!$B:$B))</f>
        <v/>
      </c>
      <c r="P234" s="61" t="str">
        <f t="shared" si="7"/>
        <v/>
      </c>
      <c r="Q234" s="45" t="e">
        <f>VLOOKUP(F234,'1階級番号'!$D:$L,3,FALSE)</f>
        <v>#N/A</v>
      </c>
      <c r="R234" s="46" t="e">
        <f>VLOOKUP(F234,'1階級番号'!$D:$L,4,FALSE)</f>
        <v>#N/A</v>
      </c>
      <c r="S234" s="46" t="e">
        <f>VLOOKUP(F234,'1階級番号'!$D:$L,5,FALSE)</f>
        <v>#N/A</v>
      </c>
      <c r="T234" s="46" t="e">
        <f>VLOOKUP(F234,'1階級番号'!$D:$L,6,FALSE)</f>
        <v>#N/A</v>
      </c>
      <c r="U234" s="46" t="e">
        <f>VLOOKUP(F234,'1階級番号'!$D:$L,7,FALSE)</f>
        <v>#N/A</v>
      </c>
      <c r="V234" s="46" t="e">
        <f>VLOOKUP(F234,'1階級番号'!$D:$L,8,FALSE)</f>
        <v>#N/A</v>
      </c>
      <c r="W234" s="46" t="e">
        <f>VLOOKUP(F234,'1階級番号'!$D:$L,9,FALSE)</f>
        <v>#N/A</v>
      </c>
    </row>
    <row r="235" spans="1:23" s="4" customFormat="1" ht="24.95" customHeight="1" x14ac:dyDescent="0.15">
      <c r="A235" s="57">
        <v>221</v>
      </c>
      <c r="B235" s="58">
        <f t="shared" si="6"/>
        <v>0</v>
      </c>
      <c r="C235" s="58" t="e">
        <f>#REF!</f>
        <v>#REF!</v>
      </c>
      <c r="D235" s="59" t="str">
        <f>IF(F235="","",VLOOKUP(B235,'1階級番号'!$D:$E,2,FALSE))</f>
        <v/>
      </c>
      <c r="E235" s="5"/>
      <c r="F235" s="6"/>
      <c r="G235" s="6"/>
      <c r="H235" s="7"/>
      <c r="I235" s="7"/>
      <c r="J235" s="7"/>
      <c r="K235" s="6"/>
      <c r="L235" s="6"/>
      <c r="M235" s="16"/>
      <c r="N235" s="8"/>
      <c r="O235" s="60" t="str">
        <f>IF(L235="","",LOOKUP(IF(L235-DATEVALUE(YEAR(L235)&amp;"/"&amp;"4/2")&lt;0,IF(MONTH($M$1)&lt;4,YEAR($M$1)-YEAR(L235),YEAR($M$1)-YEAR(L235)+1),IF(MONTH($M$1)&lt;4,YEAR($M$1)-YEAR(L235)-1,YEAR($M$1)-YEAR(L235))),'1階級番号'!$A:$A,'1階級番号'!$B:$B))</f>
        <v/>
      </c>
      <c r="P235" s="61" t="str">
        <f t="shared" si="7"/>
        <v/>
      </c>
      <c r="Q235" s="45" t="e">
        <f>VLOOKUP(F235,'1階級番号'!$D:$L,3,FALSE)</f>
        <v>#N/A</v>
      </c>
      <c r="R235" s="46" t="e">
        <f>VLOOKUP(F235,'1階級番号'!$D:$L,4,FALSE)</f>
        <v>#N/A</v>
      </c>
      <c r="S235" s="46" t="e">
        <f>VLOOKUP(F235,'1階級番号'!$D:$L,5,FALSE)</f>
        <v>#N/A</v>
      </c>
      <c r="T235" s="46" t="e">
        <f>VLOOKUP(F235,'1階級番号'!$D:$L,6,FALSE)</f>
        <v>#N/A</v>
      </c>
      <c r="U235" s="46" t="e">
        <f>VLOOKUP(F235,'1階級番号'!$D:$L,7,FALSE)</f>
        <v>#N/A</v>
      </c>
      <c r="V235" s="46" t="e">
        <f>VLOOKUP(F235,'1階級番号'!$D:$L,8,FALSE)</f>
        <v>#N/A</v>
      </c>
      <c r="W235" s="46" t="e">
        <f>VLOOKUP(F235,'1階級番号'!$D:$L,9,FALSE)</f>
        <v>#N/A</v>
      </c>
    </row>
    <row r="236" spans="1:23" s="4" customFormat="1" ht="24.95" customHeight="1" x14ac:dyDescent="0.15">
      <c r="A236" s="57">
        <v>222</v>
      </c>
      <c r="B236" s="58">
        <f t="shared" si="6"/>
        <v>0</v>
      </c>
      <c r="C236" s="58" t="e">
        <f>#REF!</f>
        <v>#REF!</v>
      </c>
      <c r="D236" s="59" t="str">
        <f>IF(F236="","",VLOOKUP(B236,'1階級番号'!$D:$E,2,FALSE))</f>
        <v/>
      </c>
      <c r="E236" s="5"/>
      <c r="F236" s="6"/>
      <c r="G236" s="6"/>
      <c r="H236" s="7"/>
      <c r="I236" s="7"/>
      <c r="J236" s="7"/>
      <c r="K236" s="6"/>
      <c r="L236" s="6"/>
      <c r="M236" s="16"/>
      <c r="N236" s="8"/>
      <c r="O236" s="60" t="str">
        <f>IF(L236="","",LOOKUP(IF(L236-DATEVALUE(YEAR(L236)&amp;"/"&amp;"4/2")&lt;0,IF(MONTH($M$1)&lt;4,YEAR($M$1)-YEAR(L236),YEAR($M$1)-YEAR(L236)+1),IF(MONTH($M$1)&lt;4,YEAR($M$1)-YEAR(L236)-1,YEAR($M$1)-YEAR(L236))),'1階級番号'!$A:$A,'1階級番号'!$B:$B))</f>
        <v/>
      </c>
      <c r="P236" s="61" t="str">
        <f t="shared" si="7"/>
        <v/>
      </c>
      <c r="Q236" s="45" t="e">
        <f>VLOOKUP(F236,'1階級番号'!$D:$L,3,FALSE)</f>
        <v>#N/A</v>
      </c>
      <c r="R236" s="46" t="e">
        <f>VLOOKUP(F236,'1階級番号'!$D:$L,4,FALSE)</f>
        <v>#N/A</v>
      </c>
      <c r="S236" s="46" t="e">
        <f>VLOOKUP(F236,'1階級番号'!$D:$L,5,FALSE)</f>
        <v>#N/A</v>
      </c>
      <c r="T236" s="46" t="e">
        <f>VLOOKUP(F236,'1階級番号'!$D:$L,6,FALSE)</f>
        <v>#N/A</v>
      </c>
      <c r="U236" s="46" t="e">
        <f>VLOOKUP(F236,'1階級番号'!$D:$L,7,FALSE)</f>
        <v>#N/A</v>
      </c>
      <c r="V236" s="46" t="e">
        <f>VLOOKUP(F236,'1階級番号'!$D:$L,8,FALSE)</f>
        <v>#N/A</v>
      </c>
      <c r="W236" s="46" t="e">
        <f>VLOOKUP(F236,'1階級番号'!$D:$L,9,FALSE)</f>
        <v>#N/A</v>
      </c>
    </row>
    <row r="237" spans="1:23" s="4" customFormat="1" ht="24.95" customHeight="1" x14ac:dyDescent="0.15">
      <c r="A237" s="57">
        <v>223</v>
      </c>
      <c r="B237" s="58">
        <f t="shared" si="6"/>
        <v>0</v>
      </c>
      <c r="C237" s="58" t="e">
        <f>#REF!</f>
        <v>#REF!</v>
      </c>
      <c r="D237" s="59" t="str">
        <f>IF(F237="","",VLOOKUP(B237,'1階級番号'!$D:$E,2,FALSE))</f>
        <v/>
      </c>
      <c r="E237" s="5"/>
      <c r="F237" s="6"/>
      <c r="G237" s="6"/>
      <c r="H237" s="7"/>
      <c r="I237" s="7"/>
      <c r="J237" s="7"/>
      <c r="K237" s="6"/>
      <c r="L237" s="6"/>
      <c r="M237" s="16"/>
      <c r="N237" s="8"/>
      <c r="O237" s="60" t="str">
        <f>IF(L237="","",LOOKUP(IF(L237-DATEVALUE(YEAR(L237)&amp;"/"&amp;"4/2")&lt;0,IF(MONTH($M$1)&lt;4,YEAR($M$1)-YEAR(L237),YEAR($M$1)-YEAR(L237)+1),IF(MONTH($M$1)&lt;4,YEAR($M$1)-YEAR(L237)-1,YEAR($M$1)-YEAR(L237))),'1階級番号'!$A:$A,'1階級番号'!$B:$B))</f>
        <v/>
      </c>
      <c r="P237" s="61" t="str">
        <f t="shared" si="7"/>
        <v/>
      </c>
      <c r="Q237" s="45" t="e">
        <f>VLOOKUP(F237,'1階級番号'!$D:$L,3,FALSE)</f>
        <v>#N/A</v>
      </c>
      <c r="R237" s="46" t="e">
        <f>VLOOKUP(F237,'1階級番号'!$D:$L,4,FALSE)</f>
        <v>#N/A</v>
      </c>
      <c r="S237" s="46" t="e">
        <f>VLOOKUP(F237,'1階級番号'!$D:$L,5,FALSE)</f>
        <v>#N/A</v>
      </c>
      <c r="T237" s="46" t="e">
        <f>VLOOKUP(F237,'1階級番号'!$D:$L,6,FALSE)</f>
        <v>#N/A</v>
      </c>
      <c r="U237" s="46" t="e">
        <f>VLOOKUP(F237,'1階級番号'!$D:$L,7,FALSE)</f>
        <v>#N/A</v>
      </c>
      <c r="V237" s="46" t="e">
        <f>VLOOKUP(F237,'1階級番号'!$D:$L,8,FALSE)</f>
        <v>#N/A</v>
      </c>
      <c r="W237" s="46" t="e">
        <f>VLOOKUP(F237,'1階級番号'!$D:$L,9,FALSE)</f>
        <v>#N/A</v>
      </c>
    </row>
    <row r="238" spans="1:23" s="4" customFormat="1" ht="24.95" customHeight="1" x14ac:dyDescent="0.15">
      <c r="A238" s="57">
        <v>224</v>
      </c>
      <c r="B238" s="58">
        <f t="shared" si="6"/>
        <v>0</v>
      </c>
      <c r="C238" s="58" t="e">
        <f>#REF!</f>
        <v>#REF!</v>
      </c>
      <c r="D238" s="59" t="str">
        <f>IF(F238="","",VLOOKUP(B238,'1階級番号'!$D:$E,2,FALSE))</f>
        <v/>
      </c>
      <c r="E238" s="5"/>
      <c r="F238" s="6"/>
      <c r="G238" s="6"/>
      <c r="H238" s="7"/>
      <c r="I238" s="7"/>
      <c r="J238" s="7"/>
      <c r="K238" s="6"/>
      <c r="L238" s="6"/>
      <c r="M238" s="16"/>
      <c r="N238" s="8"/>
      <c r="O238" s="60" t="str">
        <f>IF(L238="","",LOOKUP(IF(L238-DATEVALUE(YEAR(L238)&amp;"/"&amp;"4/2")&lt;0,IF(MONTH($M$1)&lt;4,YEAR($M$1)-YEAR(L238),YEAR($M$1)-YEAR(L238)+1),IF(MONTH($M$1)&lt;4,YEAR($M$1)-YEAR(L238)-1,YEAR($M$1)-YEAR(L238))),'1階級番号'!$A:$A,'1階級番号'!$B:$B))</f>
        <v/>
      </c>
      <c r="P238" s="61" t="str">
        <f t="shared" si="7"/>
        <v/>
      </c>
      <c r="Q238" s="45" t="e">
        <f>VLOOKUP(F238,'1階級番号'!$D:$L,3,FALSE)</f>
        <v>#N/A</v>
      </c>
      <c r="R238" s="46" t="e">
        <f>VLOOKUP(F238,'1階級番号'!$D:$L,4,FALSE)</f>
        <v>#N/A</v>
      </c>
      <c r="S238" s="46" t="e">
        <f>VLOOKUP(F238,'1階級番号'!$D:$L,5,FALSE)</f>
        <v>#N/A</v>
      </c>
      <c r="T238" s="46" t="e">
        <f>VLOOKUP(F238,'1階級番号'!$D:$L,6,FALSE)</f>
        <v>#N/A</v>
      </c>
      <c r="U238" s="46" t="e">
        <f>VLOOKUP(F238,'1階級番号'!$D:$L,7,FALSE)</f>
        <v>#N/A</v>
      </c>
      <c r="V238" s="46" t="e">
        <f>VLOOKUP(F238,'1階級番号'!$D:$L,8,FALSE)</f>
        <v>#N/A</v>
      </c>
      <c r="W238" s="46" t="e">
        <f>VLOOKUP(F238,'1階級番号'!$D:$L,9,FALSE)</f>
        <v>#N/A</v>
      </c>
    </row>
    <row r="239" spans="1:23" s="4" customFormat="1" ht="24.95" customHeight="1" x14ac:dyDescent="0.15">
      <c r="A239" s="57">
        <v>225</v>
      </c>
      <c r="B239" s="58">
        <f t="shared" si="6"/>
        <v>0</v>
      </c>
      <c r="C239" s="58" t="e">
        <f>#REF!</f>
        <v>#REF!</v>
      </c>
      <c r="D239" s="59" t="str">
        <f>IF(F239="","",VLOOKUP(B239,'1階級番号'!$D:$E,2,FALSE))</f>
        <v/>
      </c>
      <c r="E239" s="5"/>
      <c r="F239" s="6"/>
      <c r="G239" s="6"/>
      <c r="H239" s="7"/>
      <c r="I239" s="7"/>
      <c r="J239" s="7"/>
      <c r="K239" s="6"/>
      <c r="L239" s="6"/>
      <c r="M239" s="16"/>
      <c r="N239" s="8"/>
      <c r="O239" s="60" t="str">
        <f>IF(L239="","",LOOKUP(IF(L239-DATEVALUE(YEAR(L239)&amp;"/"&amp;"4/2")&lt;0,IF(MONTH($M$1)&lt;4,YEAR($M$1)-YEAR(L239),YEAR($M$1)-YEAR(L239)+1),IF(MONTH($M$1)&lt;4,YEAR($M$1)-YEAR(L239)-1,YEAR($M$1)-YEAR(L239))),'1階級番号'!$A:$A,'1階級番号'!$B:$B))</f>
        <v/>
      </c>
      <c r="P239" s="61" t="str">
        <f t="shared" si="7"/>
        <v/>
      </c>
      <c r="Q239" s="45" t="e">
        <f>VLOOKUP(F239,'1階級番号'!$D:$L,3,FALSE)</f>
        <v>#N/A</v>
      </c>
      <c r="R239" s="46" t="e">
        <f>VLOOKUP(F239,'1階級番号'!$D:$L,4,FALSE)</f>
        <v>#N/A</v>
      </c>
      <c r="S239" s="46" t="e">
        <f>VLOOKUP(F239,'1階級番号'!$D:$L,5,FALSE)</f>
        <v>#N/A</v>
      </c>
      <c r="T239" s="46" t="e">
        <f>VLOOKUP(F239,'1階級番号'!$D:$L,6,FALSE)</f>
        <v>#N/A</v>
      </c>
      <c r="U239" s="46" t="e">
        <f>VLOOKUP(F239,'1階級番号'!$D:$L,7,FALSE)</f>
        <v>#N/A</v>
      </c>
      <c r="V239" s="46" t="e">
        <f>VLOOKUP(F239,'1階級番号'!$D:$L,8,FALSE)</f>
        <v>#N/A</v>
      </c>
      <c r="W239" s="46" t="e">
        <f>VLOOKUP(F239,'1階級番号'!$D:$L,9,FALSE)</f>
        <v>#N/A</v>
      </c>
    </row>
    <row r="240" spans="1:23" s="4" customFormat="1" ht="24.95" customHeight="1" x14ac:dyDescent="0.15">
      <c r="A240" s="57">
        <v>226</v>
      </c>
      <c r="B240" s="58">
        <f t="shared" si="6"/>
        <v>0</v>
      </c>
      <c r="C240" s="58" t="e">
        <f>#REF!</f>
        <v>#REF!</v>
      </c>
      <c r="D240" s="59" t="str">
        <f>IF(F240="","",VLOOKUP(B240,'1階級番号'!$D:$E,2,FALSE))</f>
        <v/>
      </c>
      <c r="E240" s="5"/>
      <c r="F240" s="6"/>
      <c r="G240" s="6"/>
      <c r="H240" s="7"/>
      <c r="I240" s="7"/>
      <c r="J240" s="7"/>
      <c r="K240" s="6"/>
      <c r="L240" s="6"/>
      <c r="M240" s="16"/>
      <c r="N240" s="8"/>
      <c r="O240" s="60" t="str">
        <f>IF(L240="","",LOOKUP(IF(L240-DATEVALUE(YEAR(L240)&amp;"/"&amp;"4/2")&lt;0,IF(MONTH($M$1)&lt;4,YEAR($M$1)-YEAR(L240),YEAR($M$1)-YEAR(L240)+1),IF(MONTH($M$1)&lt;4,YEAR($M$1)-YEAR(L240)-1,YEAR($M$1)-YEAR(L240))),'1階級番号'!$A:$A,'1階級番号'!$B:$B))</f>
        <v/>
      </c>
      <c r="P240" s="61" t="str">
        <f t="shared" si="7"/>
        <v/>
      </c>
      <c r="Q240" s="45" t="e">
        <f>VLOOKUP(F240,'1階級番号'!$D:$L,3,FALSE)</f>
        <v>#N/A</v>
      </c>
      <c r="R240" s="46" t="e">
        <f>VLOOKUP(F240,'1階級番号'!$D:$L,4,FALSE)</f>
        <v>#N/A</v>
      </c>
      <c r="S240" s="46" t="e">
        <f>VLOOKUP(F240,'1階級番号'!$D:$L,5,FALSE)</f>
        <v>#N/A</v>
      </c>
      <c r="T240" s="46" t="e">
        <f>VLOOKUP(F240,'1階級番号'!$D:$L,6,FALSE)</f>
        <v>#N/A</v>
      </c>
      <c r="U240" s="46" t="e">
        <f>VLOOKUP(F240,'1階級番号'!$D:$L,7,FALSE)</f>
        <v>#N/A</v>
      </c>
      <c r="V240" s="46" t="e">
        <f>VLOOKUP(F240,'1階級番号'!$D:$L,8,FALSE)</f>
        <v>#N/A</v>
      </c>
      <c r="W240" s="46" t="e">
        <f>VLOOKUP(F240,'1階級番号'!$D:$L,9,FALSE)</f>
        <v>#N/A</v>
      </c>
    </row>
    <row r="241" spans="1:23" s="4" customFormat="1" ht="24.95" customHeight="1" x14ac:dyDescent="0.15">
      <c r="A241" s="57">
        <v>227</v>
      </c>
      <c r="B241" s="58">
        <f t="shared" si="6"/>
        <v>0</v>
      </c>
      <c r="C241" s="58" t="e">
        <f>#REF!</f>
        <v>#REF!</v>
      </c>
      <c r="D241" s="59" t="str">
        <f>IF(F241="","",VLOOKUP(B241,'1階級番号'!$D:$E,2,FALSE))</f>
        <v/>
      </c>
      <c r="E241" s="5"/>
      <c r="F241" s="6"/>
      <c r="G241" s="6"/>
      <c r="H241" s="7"/>
      <c r="I241" s="7"/>
      <c r="J241" s="7"/>
      <c r="K241" s="6"/>
      <c r="L241" s="6"/>
      <c r="M241" s="16"/>
      <c r="N241" s="8"/>
      <c r="O241" s="60" t="str">
        <f>IF(L241="","",LOOKUP(IF(L241-DATEVALUE(YEAR(L241)&amp;"/"&amp;"4/2")&lt;0,IF(MONTH($M$1)&lt;4,YEAR($M$1)-YEAR(L241),YEAR($M$1)-YEAR(L241)+1),IF(MONTH($M$1)&lt;4,YEAR($M$1)-YEAR(L241)-1,YEAR($M$1)-YEAR(L241))),'1階級番号'!$A:$A,'1階級番号'!$B:$B))</f>
        <v/>
      </c>
      <c r="P241" s="61" t="str">
        <f t="shared" si="7"/>
        <v/>
      </c>
      <c r="Q241" s="45" t="e">
        <f>VLOOKUP(F241,'1階級番号'!$D:$L,3,FALSE)</f>
        <v>#N/A</v>
      </c>
      <c r="R241" s="46" t="e">
        <f>VLOOKUP(F241,'1階級番号'!$D:$L,4,FALSE)</f>
        <v>#N/A</v>
      </c>
      <c r="S241" s="46" t="e">
        <f>VLOOKUP(F241,'1階級番号'!$D:$L,5,FALSE)</f>
        <v>#N/A</v>
      </c>
      <c r="T241" s="46" t="e">
        <f>VLOOKUP(F241,'1階級番号'!$D:$L,6,FALSE)</f>
        <v>#N/A</v>
      </c>
      <c r="U241" s="46" t="e">
        <f>VLOOKUP(F241,'1階級番号'!$D:$L,7,FALSE)</f>
        <v>#N/A</v>
      </c>
      <c r="V241" s="46" t="e">
        <f>VLOOKUP(F241,'1階級番号'!$D:$L,8,FALSE)</f>
        <v>#N/A</v>
      </c>
      <c r="W241" s="46" t="e">
        <f>VLOOKUP(F241,'1階級番号'!$D:$L,9,FALSE)</f>
        <v>#N/A</v>
      </c>
    </row>
    <row r="242" spans="1:23" s="4" customFormat="1" ht="24.95" customHeight="1" x14ac:dyDescent="0.15">
      <c r="A242" s="57">
        <v>228</v>
      </c>
      <c r="B242" s="58">
        <f t="shared" si="6"/>
        <v>0</v>
      </c>
      <c r="C242" s="58" t="e">
        <f>#REF!</f>
        <v>#REF!</v>
      </c>
      <c r="D242" s="59" t="str">
        <f>IF(F242="","",VLOOKUP(B242,'1階級番号'!$D:$E,2,FALSE))</f>
        <v/>
      </c>
      <c r="E242" s="5"/>
      <c r="F242" s="6"/>
      <c r="G242" s="6"/>
      <c r="H242" s="7"/>
      <c r="I242" s="7"/>
      <c r="J242" s="7"/>
      <c r="K242" s="6"/>
      <c r="L242" s="6"/>
      <c r="M242" s="16"/>
      <c r="N242" s="8"/>
      <c r="O242" s="60" t="str">
        <f>IF(L242="","",LOOKUP(IF(L242-DATEVALUE(YEAR(L242)&amp;"/"&amp;"4/2")&lt;0,IF(MONTH($M$1)&lt;4,YEAR($M$1)-YEAR(L242),YEAR($M$1)-YEAR(L242)+1),IF(MONTH($M$1)&lt;4,YEAR($M$1)-YEAR(L242)-1,YEAR($M$1)-YEAR(L242))),'1階級番号'!$A:$A,'1階級番号'!$B:$B))</f>
        <v/>
      </c>
      <c r="P242" s="61" t="str">
        <f t="shared" si="7"/>
        <v/>
      </c>
      <c r="Q242" s="45" t="e">
        <f>VLOOKUP(F242,'1階級番号'!$D:$L,3,FALSE)</f>
        <v>#N/A</v>
      </c>
      <c r="R242" s="46" t="e">
        <f>VLOOKUP(F242,'1階級番号'!$D:$L,4,FALSE)</f>
        <v>#N/A</v>
      </c>
      <c r="S242" s="46" t="e">
        <f>VLOOKUP(F242,'1階級番号'!$D:$L,5,FALSE)</f>
        <v>#N/A</v>
      </c>
      <c r="T242" s="46" t="e">
        <f>VLOOKUP(F242,'1階級番号'!$D:$L,6,FALSE)</f>
        <v>#N/A</v>
      </c>
      <c r="U242" s="46" t="e">
        <f>VLOOKUP(F242,'1階級番号'!$D:$L,7,FALSE)</f>
        <v>#N/A</v>
      </c>
      <c r="V242" s="46" t="e">
        <f>VLOOKUP(F242,'1階級番号'!$D:$L,8,FALSE)</f>
        <v>#N/A</v>
      </c>
      <c r="W242" s="46" t="e">
        <f>VLOOKUP(F242,'1階級番号'!$D:$L,9,FALSE)</f>
        <v>#N/A</v>
      </c>
    </row>
    <row r="243" spans="1:23" s="4" customFormat="1" ht="24.95" customHeight="1" x14ac:dyDescent="0.15">
      <c r="A243" s="57">
        <v>229</v>
      </c>
      <c r="B243" s="58">
        <f t="shared" si="6"/>
        <v>0</v>
      </c>
      <c r="C243" s="58" t="e">
        <f>#REF!</f>
        <v>#REF!</v>
      </c>
      <c r="D243" s="59" t="str">
        <f>IF(F243="","",VLOOKUP(B243,'1階級番号'!$D:$E,2,FALSE))</f>
        <v/>
      </c>
      <c r="E243" s="5"/>
      <c r="F243" s="6"/>
      <c r="G243" s="6"/>
      <c r="H243" s="7"/>
      <c r="I243" s="7"/>
      <c r="J243" s="7"/>
      <c r="K243" s="6"/>
      <c r="L243" s="6"/>
      <c r="M243" s="16"/>
      <c r="N243" s="8"/>
      <c r="O243" s="60" t="str">
        <f>IF(L243="","",LOOKUP(IF(L243-DATEVALUE(YEAR(L243)&amp;"/"&amp;"4/2")&lt;0,IF(MONTH($M$1)&lt;4,YEAR($M$1)-YEAR(L243),YEAR($M$1)-YEAR(L243)+1),IF(MONTH($M$1)&lt;4,YEAR($M$1)-YEAR(L243)-1,YEAR($M$1)-YEAR(L243))),'1階級番号'!$A:$A,'1階級番号'!$B:$B))</f>
        <v/>
      </c>
      <c r="P243" s="61" t="str">
        <f t="shared" si="7"/>
        <v/>
      </c>
      <c r="Q243" s="45" t="e">
        <f>VLOOKUP(F243,'1階級番号'!$D:$L,3,FALSE)</f>
        <v>#N/A</v>
      </c>
      <c r="R243" s="46" t="e">
        <f>VLOOKUP(F243,'1階級番号'!$D:$L,4,FALSE)</f>
        <v>#N/A</v>
      </c>
      <c r="S243" s="46" t="e">
        <f>VLOOKUP(F243,'1階級番号'!$D:$L,5,FALSE)</f>
        <v>#N/A</v>
      </c>
      <c r="T243" s="46" t="e">
        <f>VLOOKUP(F243,'1階級番号'!$D:$L,6,FALSE)</f>
        <v>#N/A</v>
      </c>
      <c r="U243" s="46" t="e">
        <f>VLOOKUP(F243,'1階級番号'!$D:$L,7,FALSE)</f>
        <v>#N/A</v>
      </c>
      <c r="V243" s="46" t="e">
        <f>VLOOKUP(F243,'1階級番号'!$D:$L,8,FALSE)</f>
        <v>#N/A</v>
      </c>
      <c r="W243" s="46" t="e">
        <f>VLOOKUP(F243,'1階級番号'!$D:$L,9,FALSE)</f>
        <v>#N/A</v>
      </c>
    </row>
    <row r="244" spans="1:23" s="4" customFormat="1" ht="24.95" customHeight="1" x14ac:dyDescent="0.15">
      <c r="A244" s="57">
        <v>230</v>
      </c>
      <c r="B244" s="58">
        <f t="shared" si="6"/>
        <v>0</v>
      </c>
      <c r="C244" s="58" t="e">
        <f>#REF!</f>
        <v>#REF!</v>
      </c>
      <c r="D244" s="59" t="str">
        <f>IF(F244="","",VLOOKUP(B244,'1階級番号'!$D:$E,2,FALSE))</f>
        <v/>
      </c>
      <c r="E244" s="5"/>
      <c r="F244" s="6"/>
      <c r="G244" s="6"/>
      <c r="H244" s="7"/>
      <c r="I244" s="7"/>
      <c r="J244" s="7"/>
      <c r="K244" s="6"/>
      <c r="L244" s="6"/>
      <c r="M244" s="16"/>
      <c r="N244" s="8"/>
      <c r="O244" s="60" t="str">
        <f>IF(L244="","",LOOKUP(IF(L244-DATEVALUE(YEAR(L244)&amp;"/"&amp;"4/2")&lt;0,IF(MONTH($M$1)&lt;4,YEAR($M$1)-YEAR(L244),YEAR($M$1)-YEAR(L244)+1),IF(MONTH($M$1)&lt;4,YEAR($M$1)-YEAR(L244)-1,YEAR($M$1)-YEAR(L244))),'1階級番号'!$A:$A,'1階級番号'!$B:$B))</f>
        <v/>
      </c>
      <c r="P244" s="61" t="str">
        <f t="shared" si="7"/>
        <v/>
      </c>
      <c r="Q244" s="45" t="e">
        <f>VLOOKUP(F244,'1階級番号'!$D:$L,3,FALSE)</f>
        <v>#N/A</v>
      </c>
      <c r="R244" s="46" t="e">
        <f>VLOOKUP(F244,'1階級番号'!$D:$L,4,FALSE)</f>
        <v>#N/A</v>
      </c>
      <c r="S244" s="46" t="e">
        <f>VLOOKUP(F244,'1階級番号'!$D:$L,5,FALSE)</f>
        <v>#N/A</v>
      </c>
      <c r="T244" s="46" t="e">
        <f>VLOOKUP(F244,'1階級番号'!$D:$L,6,FALSE)</f>
        <v>#N/A</v>
      </c>
      <c r="U244" s="46" t="e">
        <f>VLOOKUP(F244,'1階級番号'!$D:$L,7,FALSE)</f>
        <v>#N/A</v>
      </c>
      <c r="V244" s="46" t="e">
        <f>VLOOKUP(F244,'1階級番号'!$D:$L,8,FALSE)</f>
        <v>#N/A</v>
      </c>
      <c r="W244" s="46" t="e">
        <f>VLOOKUP(F244,'1階級番号'!$D:$L,9,FALSE)</f>
        <v>#N/A</v>
      </c>
    </row>
    <row r="245" spans="1:23" s="4" customFormat="1" ht="24.95" customHeight="1" x14ac:dyDescent="0.15">
      <c r="A245" s="57">
        <v>231</v>
      </c>
      <c r="B245" s="58">
        <f t="shared" si="6"/>
        <v>0</v>
      </c>
      <c r="C245" s="58" t="e">
        <f>#REF!</f>
        <v>#REF!</v>
      </c>
      <c r="D245" s="59" t="str">
        <f>IF(F245="","",VLOOKUP(B245,'1階級番号'!$D:$E,2,FALSE))</f>
        <v/>
      </c>
      <c r="E245" s="5"/>
      <c r="F245" s="6"/>
      <c r="G245" s="6"/>
      <c r="H245" s="7"/>
      <c r="I245" s="7"/>
      <c r="J245" s="7"/>
      <c r="K245" s="6"/>
      <c r="L245" s="6"/>
      <c r="M245" s="16"/>
      <c r="N245" s="8"/>
      <c r="O245" s="60" t="str">
        <f>IF(L245="","",LOOKUP(IF(L245-DATEVALUE(YEAR(L245)&amp;"/"&amp;"4/2")&lt;0,IF(MONTH($M$1)&lt;4,YEAR($M$1)-YEAR(L245),YEAR($M$1)-YEAR(L245)+1),IF(MONTH($M$1)&lt;4,YEAR($M$1)-YEAR(L245)-1,YEAR($M$1)-YEAR(L245))),'1階級番号'!$A:$A,'1階級番号'!$B:$B))</f>
        <v/>
      </c>
      <c r="P245" s="61" t="str">
        <f t="shared" si="7"/>
        <v/>
      </c>
      <c r="Q245" s="45" t="e">
        <f>VLOOKUP(F245,'1階級番号'!$D:$L,3,FALSE)</f>
        <v>#N/A</v>
      </c>
      <c r="R245" s="46" t="e">
        <f>VLOOKUP(F245,'1階級番号'!$D:$L,4,FALSE)</f>
        <v>#N/A</v>
      </c>
      <c r="S245" s="46" t="e">
        <f>VLOOKUP(F245,'1階級番号'!$D:$L,5,FALSE)</f>
        <v>#N/A</v>
      </c>
      <c r="T245" s="46" t="e">
        <f>VLOOKUP(F245,'1階級番号'!$D:$L,6,FALSE)</f>
        <v>#N/A</v>
      </c>
      <c r="U245" s="46" t="e">
        <f>VLOOKUP(F245,'1階級番号'!$D:$L,7,FALSE)</f>
        <v>#N/A</v>
      </c>
      <c r="V245" s="46" t="e">
        <f>VLOOKUP(F245,'1階級番号'!$D:$L,8,FALSE)</f>
        <v>#N/A</v>
      </c>
      <c r="W245" s="46" t="e">
        <f>VLOOKUP(F245,'1階級番号'!$D:$L,9,FALSE)</f>
        <v>#N/A</v>
      </c>
    </row>
    <row r="246" spans="1:23" s="4" customFormat="1" ht="24.95" customHeight="1" x14ac:dyDescent="0.15">
      <c r="A246" s="57">
        <v>232</v>
      </c>
      <c r="B246" s="58">
        <f t="shared" si="6"/>
        <v>0</v>
      </c>
      <c r="C246" s="58" t="e">
        <f>#REF!</f>
        <v>#REF!</v>
      </c>
      <c r="D246" s="59" t="str">
        <f>IF(F246="","",VLOOKUP(B246,'1階級番号'!$D:$E,2,FALSE))</f>
        <v/>
      </c>
      <c r="E246" s="5"/>
      <c r="F246" s="6"/>
      <c r="G246" s="6"/>
      <c r="H246" s="7"/>
      <c r="I246" s="7"/>
      <c r="J246" s="7"/>
      <c r="K246" s="6"/>
      <c r="L246" s="6"/>
      <c r="M246" s="16"/>
      <c r="N246" s="8"/>
      <c r="O246" s="60" t="str">
        <f>IF(L246="","",LOOKUP(IF(L246-DATEVALUE(YEAR(L246)&amp;"/"&amp;"4/2")&lt;0,IF(MONTH($M$1)&lt;4,YEAR($M$1)-YEAR(L246),YEAR($M$1)-YEAR(L246)+1),IF(MONTH($M$1)&lt;4,YEAR($M$1)-YEAR(L246)-1,YEAR($M$1)-YEAR(L246))),'1階級番号'!$A:$A,'1階級番号'!$B:$B))</f>
        <v/>
      </c>
      <c r="P246" s="61" t="str">
        <f t="shared" si="7"/>
        <v/>
      </c>
      <c r="Q246" s="45" t="e">
        <f>VLOOKUP(F246,'1階級番号'!$D:$L,3,FALSE)</f>
        <v>#N/A</v>
      </c>
      <c r="R246" s="46" t="e">
        <f>VLOOKUP(F246,'1階級番号'!$D:$L,4,FALSE)</f>
        <v>#N/A</v>
      </c>
      <c r="S246" s="46" t="e">
        <f>VLOOKUP(F246,'1階級番号'!$D:$L,5,FALSE)</f>
        <v>#N/A</v>
      </c>
      <c r="T246" s="46" t="e">
        <f>VLOOKUP(F246,'1階級番号'!$D:$L,6,FALSE)</f>
        <v>#N/A</v>
      </c>
      <c r="U246" s="46" t="e">
        <f>VLOOKUP(F246,'1階級番号'!$D:$L,7,FALSE)</f>
        <v>#N/A</v>
      </c>
      <c r="V246" s="46" t="e">
        <f>VLOOKUP(F246,'1階級番号'!$D:$L,8,FALSE)</f>
        <v>#N/A</v>
      </c>
      <c r="W246" s="46" t="e">
        <f>VLOOKUP(F246,'1階級番号'!$D:$L,9,FALSE)</f>
        <v>#N/A</v>
      </c>
    </row>
    <row r="247" spans="1:23" s="4" customFormat="1" ht="24.95" customHeight="1" x14ac:dyDescent="0.15">
      <c r="A247" s="57">
        <v>233</v>
      </c>
      <c r="B247" s="58">
        <f t="shared" si="6"/>
        <v>0</v>
      </c>
      <c r="C247" s="58" t="e">
        <f>#REF!</f>
        <v>#REF!</v>
      </c>
      <c r="D247" s="59" t="str">
        <f>IF(F247="","",VLOOKUP(B247,'1階級番号'!$D:$E,2,FALSE))</f>
        <v/>
      </c>
      <c r="E247" s="5"/>
      <c r="F247" s="6"/>
      <c r="G247" s="6"/>
      <c r="H247" s="7"/>
      <c r="I247" s="7"/>
      <c r="J247" s="7"/>
      <c r="K247" s="6"/>
      <c r="L247" s="6"/>
      <c r="M247" s="16"/>
      <c r="N247" s="8"/>
      <c r="O247" s="60" t="str">
        <f>IF(L247="","",LOOKUP(IF(L247-DATEVALUE(YEAR(L247)&amp;"/"&amp;"4/2")&lt;0,IF(MONTH($M$1)&lt;4,YEAR($M$1)-YEAR(L247),YEAR($M$1)-YEAR(L247)+1),IF(MONTH($M$1)&lt;4,YEAR($M$1)-YEAR(L247)-1,YEAR($M$1)-YEAR(L247))),'1階級番号'!$A:$A,'1階級番号'!$B:$B))</f>
        <v/>
      </c>
      <c r="P247" s="61" t="str">
        <f t="shared" si="7"/>
        <v/>
      </c>
      <c r="Q247" s="45" t="e">
        <f>VLOOKUP(F247,'1階級番号'!$D:$L,3,FALSE)</f>
        <v>#N/A</v>
      </c>
      <c r="R247" s="46" t="e">
        <f>VLOOKUP(F247,'1階級番号'!$D:$L,4,FALSE)</f>
        <v>#N/A</v>
      </c>
      <c r="S247" s="46" t="e">
        <f>VLOOKUP(F247,'1階級番号'!$D:$L,5,FALSE)</f>
        <v>#N/A</v>
      </c>
      <c r="T247" s="46" t="e">
        <f>VLOOKUP(F247,'1階級番号'!$D:$L,6,FALSE)</f>
        <v>#N/A</v>
      </c>
      <c r="U247" s="46" t="e">
        <f>VLOOKUP(F247,'1階級番号'!$D:$L,7,FALSE)</f>
        <v>#N/A</v>
      </c>
      <c r="V247" s="46" t="e">
        <f>VLOOKUP(F247,'1階級番号'!$D:$L,8,FALSE)</f>
        <v>#N/A</v>
      </c>
      <c r="W247" s="46" t="e">
        <f>VLOOKUP(F247,'1階級番号'!$D:$L,9,FALSE)</f>
        <v>#N/A</v>
      </c>
    </row>
    <row r="248" spans="1:23" s="4" customFormat="1" ht="24.95" customHeight="1" x14ac:dyDescent="0.15">
      <c r="A248" s="57">
        <v>234</v>
      </c>
      <c r="B248" s="58">
        <f t="shared" si="6"/>
        <v>0</v>
      </c>
      <c r="C248" s="58" t="e">
        <f>#REF!</f>
        <v>#REF!</v>
      </c>
      <c r="D248" s="59" t="str">
        <f>IF(F248="","",VLOOKUP(B248,'1階級番号'!$D:$E,2,FALSE))</f>
        <v/>
      </c>
      <c r="E248" s="5"/>
      <c r="F248" s="6"/>
      <c r="G248" s="6"/>
      <c r="H248" s="7"/>
      <c r="I248" s="7"/>
      <c r="J248" s="7"/>
      <c r="K248" s="6"/>
      <c r="L248" s="6"/>
      <c r="M248" s="16"/>
      <c r="N248" s="8"/>
      <c r="O248" s="60" t="str">
        <f>IF(L248="","",LOOKUP(IF(L248-DATEVALUE(YEAR(L248)&amp;"/"&amp;"4/2")&lt;0,IF(MONTH($M$1)&lt;4,YEAR($M$1)-YEAR(L248),YEAR($M$1)-YEAR(L248)+1),IF(MONTH($M$1)&lt;4,YEAR($M$1)-YEAR(L248)-1,YEAR($M$1)-YEAR(L248))),'1階級番号'!$A:$A,'1階級番号'!$B:$B))</f>
        <v/>
      </c>
      <c r="P248" s="61" t="str">
        <f t="shared" si="7"/>
        <v/>
      </c>
      <c r="Q248" s="45" t="e">
        <f>VLOOKUP(F248,'1階級番号'!$D:$L,3,FALSE)</f>
        <v>#N/A</v>
      </c>
      <c r="R248" s="46" t="e">
        <f>VLOOKUP(F248,'1階級番号'!$D:$L,4,FALSE)</f>
        <v>#N/A</v>
      </c>
      <c r="S248" s="46" t="e">
        <f>VLOOKUP(F248,'1階級番号'!$D:$L,5,FALSE)</f>
        <v>#N/A</v>
      </c>
      <c r="T248" s="46" t="e">
        <f>VLOOKUP(F248,'1階級番号'!$D:$L,6,FALSE)</f>
        <v>#N/A</v>
      </c>
      <c r="U248" s="46" t="e">
        <f>VLOOKUP(F248,'1階級番号'!$D:$L,7,FALSE)</f>
        <v>#N/A</v>
      </c>
      <c r="V248" s="46" t="e">
        <f>VLOOKUP(F248,'1階級番号'!$D:$L,8,FALSE)</f>
        <v>#N/A</v>
      </c>
      <c r="W248" s="46" t="e">
        <f>VLOOKUP(F248,'1階級番号'!$D:$L,9,FALSE)</f>
        <v>#N/A</v>
      </c>
    </row>
    <row r="249" spans="1:23" s="4" customFormat="1" ht="24.95" customHeight="1" x14ac:dyDescent="0.15">
      <c r="A249" s="57">
        <v>235</v>
      </c>
      <c r="B249" s="58">
        <f t="shared" si="6"/>
        <v>0</v>
      </c>
      <c r="C249" s="58" t="e">
        <f>#REF!</f>
        <v>#REF!</v>
      </c>
      <c r="D249" s="59" t="str">
        <f>IF(F249="","",VLOOKUP(B249,'1階級番号'!$D:$E,2,FALSE))</f>
        <v/>
      </c>
      <c r="E249" s="5"/>
      <c r="F249" s="6"/>
      <c r="G249" s="6"/>
      <c r="H249" s="7"/>
      <c r="I249" s="7"/>
      <c r="J249" s="7"/>
      <c r="K249" s="6"/>
      <c r="L249" s="6"/>
      <c r="M249" s="16"/>
      <c r="N249" s="8"/>
      <c r="O249" s="60" t="str">
        <f>IF(L249="","",LOOKUP(IF(L249-DATEVALUE(YEAR(L249)&amp;"/"&amp;"4/2")&lt;0,IF(MONTH($M$1)&lt;4,YEAR($M$1)-YEAR(L249),YEAR($M$1)-YEAR(L249)+1),IF(MONTH($M$1)&lt;4,YEAR($M$1)-YEAR(L249)-1,YEAR($M$1)-YEAR(L249))),'1階級番号'!$A:$A,'1階級番号'!$B:$B))</f>
        <v/>
      </c>
      <c r="P249" s="61" t="str">
        <f t="shared" si="7"/>
        <v/>
      </c>
      <c r="Q249" s="45" t="e">
        <f>VLOOKUP(F249,'1階級番号'!$D:$L,3,FALSE)</f>
        <v>#N/A</v>
      </c>
      <c r="R249" s="46" t="e">
        <f>VLOOKUP(F249,'1階級番号'!$D:$L,4,FALSE)</f>
        <v>#N/A</v>
      </c>
      <c r="S249" s="46" t="e">
        <f>VLOOKUP(F249,'1階級番号'!$D:$L,5,FALSE)</f>
        <v>#N/A</v>
      </c>
      <c r="T249" s="46" t="e">
        <f>VLOOKUP(F249,'1階級番号'!$D:$L,6,FALSE)</f>
        <v>#N/A</v>
      </c>
      <c r="U249" s="46" t="e">
        <f>VLOOKUP(F249,'1階級番号'!$D:$L,7,FALSE)</f>
        <v>#N/A</v>
      </c>
      <c r="V249" s="46" t="e">
        <f>VLOOKUP(F249,'1階級番号'!$D:$L,8,FALSE)</f>
        <v>#N/A</v>
      </c>
      <c r="W249" s="46" t="e">
        <f>VLOOKUP(F249,'1階級番号'!$D:$L,9,FALSE)</f>
        <v>#N/A</v>
      </c>
    </row>
    <row r="250" spans="1:23" s="4" customFormat="1" ht="24.95" customHeight="1" x14ac:dyDescent="0.15">
      <c r="A250" s="57">
        <v>236</v>
      </c>
      <c r="B250" s="58">
        <f t="shared" si="6"/>
        <v>0</v>
      </c>
      <c r="C250" s="58" t="e">
        <f>#REF!</f>
        <v>#REF!</v>
      </c>
      <c r="D250" s="59" t="str">
        <f>IF(F250="","",VLOOKUP(B250,'1階級番号'!$D:$E,2,FALSE))</f>
        <v/>
      </c>
      <c r="E250" s="5"/>
      <c r="F250" s="6"/>
      <c r="G250" s="6"/>
      <c r="H250" s="7"/>
      <c r="I250" s="7"/>
      <c r="J250" s="7"/>
      <c r="K250" s="6"/>
      <c r="L250" s="6"/>
      <c r="M250" s="16"/>
      <c r="N250" s="8"/>
      <c r="O250" s="60" t="str">
        <f>IF(L250="","",LOOKUP(IF(L250-DATEVALUE(YEAR(L250)&amp;"/"&amp;"4/2")&lt;0,IF(MONTH($M$1)&lt;4,YEAR($M$1)-YEAR(L250),YEAR($M$1)-YEAR(L250)+1),IF(MONTH($M$1)&lt;4,YEAR($M$1)-YEAR(L250)-1,YEAR($M$1)-YEAR(L250))),'1階級番号'!$A:$A,'1階級番号'!$B:$B))</f>
        <v/>
      </c>
      <c r="P250" s="61" t="str">
        <f t="shared" si="7"/>
        <v/>
      </c>
      <c r="Q250" s="45" t="e">
        <f>VLOOKUP(F250,'1階級番号'!$D:$L,3,FALSE)</f>
        <v>#N/A</v>
      </c>
      <c r="R250" s="46" t="e">
        <f>VLOOKUP(F250,'1階級番号'!$D:$L,4,FALSE)</f>
        <v>#N/A</v>
      </c>
      <c r="S250" s="46" t="e">
        <f>VLOOKUP(F250,'1階級番号'!$D:$L,5,FALSE)</f>
        <v>#N/A</v>
      </c>
      <c r="T250" s="46" t="e">
        <f>VLOOKUP(F250,'1階級番号'!$D:$L,6,FALSE)</f>
        <v>#N/A</v>
      </c>
      <c r="U250" s="46" t="e">
        <f>VLOOKUP(F250,'1階級番号'!$D:$L,7,FALSE)</f>
        <v>#N/A</v>
      </c>
      <c r="V250" s="46" t="e">
        <f>VLOOKUP(F250,'1階級番号'!$D:$L,8,FALSE)</f>
        <v>#N/A</v>
      </c>
      <c r="W250" s="46" t="e">
        <f>VLOOKUP(F250,'1階級番号'!$D:$L,9,FALSE)</f>
        <v>#N/A</v>
      </c>
    </row>
    <row r="251" spans="1:23" s="4" customFormat="1" ht="24.95" customHeight="1" x14ac:dyDescent="0.15">
      <c r="A251" s="57">
        <v>237</v>
      </c>
      <c r="B251" s="58">
        <f t="shared" si="6"/>
        <v>0</v>
      </c>
      <c r="C251" s="58" t="e">
        <f>#REF!</f>
        <v>#REF!</v>
      </c>
      <c r="D251" s="59" t="str">
        <f>IF(F251="","",VLOOKUP(B251,'1階級番号'!$D:$E,2,FALSE))</f>
        <v/>
      </c>
      <c r="E251" s="5"/>
      <c r="F251" s="6"/>
      <c r="G251" s="6"/>
      <c r="H251" s="7"/>
      <c r="I251" s="7"/>
      <c r="J251" s="7"/>
      <c r="K251" s="6"/>
      <c r="L251" s="6"/>
      <c r="M251" s="16"/>
      <c r="N251" s="8"/>
      <c r="O251" s="60" t="str">
        <f>IF(L251="","",LOOKUP(IF(L251-DATEVALUE(YEAR(L251)&amp;"/"&amp;"4/2")&lt;0,IF(MONTH($M$1)&lt;4,YEAR($M$1)-YEAR(L251),YEAR($M$1)-YEAR(L251)+1),IF(MONTH($M$1)&lt;4,YEAR($M$1)-YEAR(L251)-1,YEAR($M$1)-YEAR(L251))),'1階級番号'!$A:$A,'1階級番号'!$B:$B))</f>
        <v/>
      </c>
      <c r="P251" s="61" t="str">
        <f t="shared" si="7"/>
        <v/>
      </c>
      <c r="Q251" s="45" t="e">
        <f>VLOOKUP(F251,'1階級番号'!$D:$L,3,FALSE)</f>
        <v>#N/A</v>
      </c>
      <c r="R251" s="46" t="e">
        <f>VLOOKUP(F251,'1階級番号'!$D:$L,4,FALSE)</f>
        <v>#N/A</v>
      </c>
      <c r="S251" s="46" t="e">
        <f>VLOOKUP(F251,'1階級番号'!$D:$L,5,FALSE)</f>
        <v>#N/A</v>
      </c>
      <c r="T251" s="46" t="e">
        <f>VLOOKUP(F251,'1階級番号'!$D:$L,6,FALSE)</f>
        <v>#N/A</v>
      </c>
      <c r="U251" s="46" t="e">
        <f>VLOOKUP(F251,'1階級番号'!$D:$L,7,FALSE)</f>
        <v>#N/A</v>
      </c>
      <c r="V251" s="46" t="e">
        <f>VLOOKUP(F251,'1階級番号'!$D:$L,8,FALSE)</f>
        <v>#N/A</v>
      </c>
      <c r="W251" s="46" t="e">
        <f>VLOOKUP(F251,'1階級番号'!$D:$L,9,FALSE)</f>
        <v>#N/A</v>
      </c>
    </row>
    <row r="252" spans="1:23" s="4" customFormat="1" ht="24.95" customHeight="1" x14ac:dyDescent="0.15">
      <c r="A252" s="57">
        <v>238</v>
      </c>
      <c r="B252" s="58">
        <f t="shared" si="6"/>
        <v>0</v>
      </c>
      <c r="C252" s="58" t="e">
        <f>#REF!</f>
        <v>#REF!</v>
      </c>
      <c r="D252" s="59" t="str">
        <f>IF(F252="","",VLOOKUP(B252,'1階級番号'!$D:$E,2,FALSE))</f>
        <v/>
      </c>
      <c r="E252" s="5"/>
      <c r="F252" s="6"/>
      <c r="G252" s="6"/>
      <c r="H252" s="7"/>
      <c r="I252" s="7"/>
      <c r="J252" s="7"/>
      <c r="K252" s="6"/>
      <c r="L252" s="6"/>
      <c r="M252" s="16"/>
      <c r="N252" s="8"/>
      <c r="O252" s="60" t="str">
        <f>IF(L252="","",LOOKUP(IF(L252-DATEVALUE(YEAR(L252)&amp;"/"&amp;"4/2")&lt;0,IF(MONTH($M$1)&lt;4,YEAR($M$1)-YEAR(L252),YEAR($M$1)-YEAR(L252)+1),IF(MONTH($M$1)&lt;4,YEAR($M$1)-YEAR(L252)-1,YEAR($M$1)-YEAR(L252))),'1階級番号'!$A:$A,'1階級番号'!$B:$B))</f>
        <v/>
      </c>
      <c r="P252" s="61" t="str">
        <f t="shared" si="7"/>
        <v/>
      </c>
      <c r="Q252" s="45" t="e">
        <f>VLOOKUP(F252,'1階級番号'!$D:$L,3,FALSE)</f>
        <v>#N/A</v>
      </c>
      <c r="R252" s="46" t="e">
        <f>VLOOKUP(F252,'1階級番号'!$D:$L,4,FALSE)</f>
        <v>#N/A</v>
      </c>
      <c r="S252" s="46" t="e">
        <f>VLOOKUP(F252,'1階級番号'!$D:$L,5,FALSE)</f>
        <v>#N/A</v>
      </c>
      <c r="T252" s="46" t="e">
        <f>VLOOKUP(F252,'1階級番号'!$D:$L,6,FALSE)</f>
        <v>#N/A</v>
      </c>
      <c r="U252" s="46" t="e">
        <f>VLOOKUP(F252,'1階級番号'!$D:$L,7,FALSE)</f>
        <v>#N/A</v>
      </c>
      <c r="V252" s="46" t="e">
        <f>VLOOKUP(F252,'1階級番号'!$D:$L,8,FALSE)</f>
        <v>#N/A</v>
      </c>
      <c r="W252" s="46" t="e">
        <f>VLOOKUP(F252,'1階級番号'!$D:$L,9,FALSE)</f>
        <v>#N/A</v>
      </c>
    </row>
    <row r="253" spans="1:23" s="4" customFormat="1" ht="24.95" customHeight="1" x14ac:dyDescent="0.15">
      <c r="A253" s="57">
        <v>239</v>
      </c>
      <c r="B253" s="58">
        <f t="shared" si="6"/>
        <v>0</v>
      </c>
      <c r="C253" s="58" t="e">
        <f>#REF!</f>
        <v>#REF!</v>
      </c>
      <c r="D253" s="59" t="str">
        <f>IF(F253="","",VLOOKUP(B253,'1階級番号'!$D:$E,2,FALSE))</f>
        <v/>
      </c>
      <c r="E253" s="5"/>
      <c r="F253" s="6"/>
      <c r="G253" s="6"/>
      <c r="H253" s="7"/>
      <c r="I253" s="7"/>
      <c r="J253" s="7"/>
      <c r="K253" s="6"/>
      <c r="L253" s="6"/>
      <c r="M253" s="16"/>
      <c r="N253" s="8"/>
      <c r="O253" s="60" t="str">
        <f>IF(L253="","",LOOKUP(IF(L253-DATEVALUE(YEAR(L253)&amp;"/"&amp;"4/2")&lt;0,IF(MONTH($M$1)&lt;4,YEAR($M$1)-YEAR(L253),YEAR($M$1)-YEAR(L253)+1),IF(MONTH($M$1)&lt;4,YEAR($M$1)-YEAR(L253)-1,YEAR($M$1)-YEAR(L253))),'1階級番号'!$A:$A,'1階級番号'!$B:$B))</f>
        <v/>
      </c>
      <c r="P253" s="61" t="str">
        <f t="shared" si="7"/>
        <v/>
      </c>
      <c r="Q253" s="45" t="e">
        <f>VLOOKUP(F253,'1階級番号'!$D:$L,3,FALSE)</f>
        <v>#N/A</v>
      </c>
      <c r="R253" s="46" t="e">
        <f>VLOOKUP(F253,'1階級番号'!$D:$L,4,FALSE)</f>
        <v>#N/A</v>
      </c>
      <c r="S253" s="46" t="e">
        <f>VLOOKUP(F253,'1階級番号'!$D:$L,5,FALSE)</f>
        <v>#N/A</v>
      </c>
      <c r="T253" s="46" t="e">
        <f>VLOOKUP(F253,'1階級番号'!$D:$L,6,FALSE)</f>
        <v>#N/A</v>
      </c>
      <c r="U253" s="46" t="e">
        <f>VLOOKUP(F253,'1階級番号'!$D:$L,7,FALSE)</f>
        <v>#N/A</v>
      </c>
      <c r="V253" s="46" t="e">
        <f>VLOOKUP(F253,'1階級番号'!$D:$L,8,FALSE)</f>
        <v>#N/A</v>
      </c>
      <c r="W253" s="46" t="e">
        <f>VLOOKUP(F253,'1階級番号'!$D:$L,9,FALSE)</f>
        <v>#N/A</v>
      </c>
    </row>
    <row r="254" spans="1:23" s="4" customFormat="1" ht="24.95" customHeight="1" x14ac:dyDescent="0.15">
      <c r="A254" s="57">
        <v>240</v>
      </c>
      <c r="B254" s="58">
        <f t="shared" si="6"/>
        <v>0</v>
      </c>
      <c r="C254" s="58" t="e">
        <f>#REF!</f>
        <v>#REF!</v>
      </c>
      <c r="D254" s="59" t="str">
        <f>IF(F254="","",VLOOKUP(B254,'1階級番号'!$D:$E,2,FALSE))</f>
        <v/>
      </c>
      <c r="E254" s="5"/>
      <c r="F254" s="6"/>
      <c r="G254" s="6"/>
      <c r="H254" s="7"/>
      <c r="I254" s="7"/>
      <c r="J254" s="7"/>
      <c r="K254" s="6"/>
      <c r="L254" s="6"/>
      <c r="M254" s="16"/>
      <c r="N254" s="8"/>
      <c r="O254" s="60" t="str">
        <f>IF(L254="","",LOOKUP(IF(L254-DATEVALUE(YEAR(L254)&amp;"/"&amp;"4/2")&lt;0,IF(MONTH($M$1)&lt;4,YEAR($M$1)-YEAR(L254),YEAR($M$1)-YEAR(L254)+1),IF(MONTH($M$1)&lt;4,YEAR($M$1)-YEAR(L254)-1,YEAR($M$1)-YEAR(L254))),'1階級番号'!$A:$A,'1階級番号'!$B:$B))</f>
        <v/>
      </c>
      <c r="P254" s="61" t="str">
        <f t="shared" si="7"/>
        <v/>
      </c>
      <c r="Q254" s="45" t="e">
        <f>VLOOKUP(F254,'1階級番号'!$D:$L,3,FALSE)</f>
        <v>#N/A</v>
      </c>
      <c r="R254" s="46" t="e">
        <f>VLOOKUP(F254,'1階級番号'!$D:$L,4,FALSE)</f>
        <v>#N/A</v>
      </c>
      <c r="S254" s="46" t="e">
        <f>VLOOKUP(F254,'1階級番号'!$D:$L,5,FALSE)</f>
        <v>#N/A</v>
      </c>
      <c r="T254" s="46" t="e">
        <f>VLOOKUP(F254,'1階級番号'!$D:$L,6,FALSE)</f>
        <v>#N/A</v>
      </c>
      <c r="U254" s="46" t="e">
        <f>VLOOKUP(F254,'1階級番号'!$D:$L,7,FALSE)</f>
        <v>#N/A</v>
      </c>
      <c r="V254" s="46" t="e">
        <f>VLOOKUP(F254,'1階級番号'!$D:$L,8,FALSE)</f>
        <v>#N/A</v>
      </c>
      <c r="W254" s="46" t="e">
        <f>VLOOKUP(F254,'1階級番号'!$D:$L,9,FALSE)</f>
        <v>#N/A</v>
      </c>
    </row>
    <row r="255" spans="1:23" s="4" customFormat="1" ht="24.95" customHeight="1" x14ac:dyDescent="0.15">
      <c r="A255" s="57">
        <v>241</v>
      </c>
      <c r="B255" s="58">
        <f t="shared" si="6"/>
        <v>0</v>
      </c>
      <c r="C255" s="58" t="e">
        <f>#REF!</f>
        <v>#REF!</v>
      </c>
      <c r="D255" s="59" t="str">
        <f>IF(F255="","",VLOOKUP(B255,'1階級番号'!$D:$E,2,FALSE))</f>
        <v/>
      </c>
      <c r="E255" s="5"/>
      <c r="F255" s="6"/>
      <c r="G255" s="6"/>
      <c r="H255" s="7"/>
      <c r="I255" s="7"/>
      <c r="J255" s="7"/>
      <c r="K255" s="6"/>
      <c r="L255" s="6"/>
      <c r="M255" s="16"/>
      <c r="N255" s="8"/>
      <c r="O255" s="60" t="str">
        <f>IF(L255="","",LOOKUP(IF(L255-DATEVALUE(YEAR(L255)&amp;"/"&amp;"4/2")&lt;0,IF(MONTH($M$1)&lt;4,YEAR($M$1)-YEAR(L255),YEAR($M$1)-YEAR(L255)+1),IF(MONTH($M$1)&lt;4,YEAR($M$1)-YEAR(L255)-1,YEAR($M$1)-YEAR(L255))),'1階級番号'!$A:$A,'1階級番号'!$B:$B))</f>
        <v/>
      </c>
      <c r="P255" s="61" t="str">
        <f t="shared" si="7"/>
        <v/>
      </c>
      <c r="Q255" s="45" t="e">
        <f>VLOOKUP(F255,'1階級番号'!$D:$L,3,FALSE)</f>
        <v>#N/A</v>
      </c>
      <c r="R255" s="46" t="e">
        <f>VLOOKUP(F255,'1階級番号'!$D:$L,4,FALSE)</f>
        <v>#N/A</v>
      </c>
      <c r="S255" s="46" t="e">
        <f>VLOOKUP(F255,'1階級番号'!$D:$L,5,FALSE)</f>
        <v>#N/A</v>
      </c>
      <c r="T255" s="46" t="e">
        <f>VLOOKUP(F255,'1階級番号'!$D:$L,6,FALSE)</f>
        <v>#N/A</v>
      </c>
      <c r="U255" s="46" t="e">
        <f>VLOOKUP(F255,'1階級番号'!$D:$L,7,FALSE)</f>
        <v>#N/A</v>
      </c>
      <c r="V255" s="46" t="e">
        <f>VLOOKUP(F255,'1階級番号'!$D:$L,8,FALSE)</f>
        <v>#N/A</v>
      </c>
      <c r="W255" s="46" t="e">
        <f>VLOOKUP(F255,'1階級番号'!$D:$L,9,FALSE)</f>
        <v>#N/A</v>
      </c>
    </row>
    <row r="256" spans="1:23" s="4" customFormat="1" ht="24.95" customHeight="1" x14ac:dyDescent="0.15">
      <c r="A256" s="57">
        <v>242</v>
      </c>
      <c r="B256" s="58">
        <f t="shared" si="6"/>
        <v>0</v>
      </c>
      <c r="C256" s="58" t="e">
        <f>#REF!</f>
        <v>#REF!</v>
      </c>
      <c r="D256" s="59" t="str">
        <f>IF(F256="","",VLOOKUP(B256,'1階級番号'!$D:$E,2,FALSE))</f>
        <v/>
      </c>
      <c r="E256" s="5"/>
      <c r="F256" s="6"/>
      <c r="G256" s="6"/>
      <c r="H256" s="7"/>
      <c r="I256" s="7"/>
      <c r="J256" s="7"/>
      <c r="K256" s="6"/>
      <c r="L256" s="6"/>
      <c r="M256" s="16"/>
      <c r="N256" s="8"/>
      <c r="O256" s="60" t="str">
        <f>IF(L256="","",LOOKUP(IF(L256-DATEVALUE(YEAR(L256)&amp;"/"&amp;"4/2")&lt;0,IF(MONTH($M$1)&lt;4,YEAR($M$1)-YEAR(L256),YEAR($M$1)-YEAR(L256)+1),IF(MONTH($M$1)&lt;4,YEAR($M$1)-YEAR(L256)-1,YEAR($M$1)-YEAR(L256))),'1階級番号'!$A:$A,'1階級番号'!$B:$B))</f>
        <v/>
      </c>
      <c r="P256" s="61" t="str">
        <f t="shared" si="7"/>
        <v/>
      </c>
      <c r="Q256" s="45" t="e">
        <f>VLOOKUP(F256,'1階級番号'!$D:$L,3,FALSE)</f>
        <v>#N/A</v>
      </c>
      <c r="R256" s="46" t="e">
        <f>VLOOKUP(F256,'1階級番号'!$D:$L,4,FALSE)</f>
        <v>#N/A</v>
      </c>
      <c r="S256" s="46" t="e">
        <f>VLOOKUP(F256,'1階級番号'!$D:$L,5,FALSE)</f>
        <v>#N/A</v>
      </c>
      <c r="T256" s="46" t="e">
        <f>VLOOKUP(F256,'1階級番号'!$D:$L,6,FALSE)</f>
        <v>#N/A</v>
      </c>
      <c r="U256" s="46" t="e">
        <f>VLOOKUP(F256,'1階級番号'!$D:$L,7,FALSE)</f>
        <v>#N/A</v>
      </c>
      <c r="V256" s="46" t="e">
        <f>VLOOKUP(F256,'1階級番号'!$D:$L,8,FALSE)</f>
        <v>#N/A</v>
      </c>
      <c r="W256" s="46" t="e">
        <f>VLOOKUP(F256,'1階級番号'!$D:$L,9,FALSE)</f>
        <v>#N/A</v>
      </c>
    </row>
    <row r="257" spans="1:23" s="4" customFormat="1" ht="24.95" customHeight="1" x14ac:dyDescent="0.15">
      <c r="A257" s="57">
        <v>243</v>
      </c>
      <c r="B257" s="58">
        <f t="shared" si="6"/>
        <v>0</v>
      </c>
      <c r="C257" s="58" t="e">
        <f>#REF!</f>
        <v>#REF!</v>
      </c>
      <c r="D257" s="59" t="str">
        <f>IF(F257="","",VLOOKUP(B257,'1階級番号'!$D:$E,2,FALSE))</f>
        <v/>
      </c>
      <c r="E257" s="5"/>
      <c r="F257" s="6"/>
      <c r="G257" s="6"/>
      <c r="H257" s="7"/>
      <c r="I257" s="7"/>
      <c r="J257" s="7"/>
      <c r="K257" s="6"/>
      <c r="L257" s="6"/>
      <c r="M257" s="16"/>
      <c r="N257" s="8"/>
      <c r="O257" s="60" t="str">
        <f>IF(L257="","",LOOKUP(IF(L257-DATEVALUE(YEAR(L257)&amp;"/"&amp;"4/2")&lt;0,IF(MONTH($M$1)&lt;4,YEAR($M$1)-YEAR(L257),YEAR($M$1)-YEAR(L257)+1),IF(MONTH($M$1)&lt;4,YEAR($M$1)-YEAR(L257)-1,YEAR($M$1)-YEAR(L257))),'1階級番号'!$A:$A,'1階級番号'!$B:$B))</f>
        <v/>
      </c>
      <c r="P257" s="61" t="str">
        <f t="shared" si="7"/>
        <v/>
      </c>
      <c r="Q257" s="45" t="e">
        <f>VLOOKUP(F257,'1階級番号'!$D:$L,3,FALSE)</f>
        <v>#N/A</v>
      </c>
      <c r="R257" s="46" t="e">
        <f>VLOOKUP(F257,'1階級番号'!$D:$L,4,FALSE)</f>
        <v>#N/A</v>
      </c>
      <c r="S257" s="46" t="e">
        <f>VLOOKUP(F257,'1階級番号'!$D:$L,5,FALSE)</f>
        <v>#N/A</v>
      </c>
      <c r="T257" s="46" t="e">
        <f>VLOOKUP(F257,'1階級番号'!$D:$L,6,FALSE)</f>
        <v>#N/A</v>
      </c>
      <c r="U257" s="46" t="e">
        <f>VLOOKUP(F257,'1階級番号'!$D:$L,7,FALSE)</f>
        <v>#N/A</v>
      </c>
      <c r="V257" s="46" t="e">
        <f>VLOOKUP(F257,'1階級番号'!$D:$L,8,FALSE)</f>
        <v>#N/A</v>
      </c>
      <c r="W257" s="46" t="e">
        <f>VLOOKUP(F257,'1階級番号'!$D:$L,9,FALSE)</f>
        <v>#N/A</v>
      </c>
    </row>
    <row r="258" spans="1:23" s="4" customFormat="1" ht="24.95" customHeight="1" x14ac:dyDescent="0.15">
      <c r="A258" s="57">
        <v>244</v>
      </c>
      <c r="B258" s="58">
        <f t="shared" si="6"/>
        <v>0</v>
      </c>
      <c r="C258" s="58" t="e">
        <f>#REF!</f>
        <v>#REF!</v>
      </c>
      <c r="D258" s="59" t="str">
        <f>IF(F258="","",VLOOKUP(B258,'1階級番号'!$D:$E,2,FALSE))</f>
        <v/>
      </c>
      <c r="E258" s="5"/>
      <c r="F258" s="6"/>
      <c r="G258" s="6"/>
      <c r="H258" s="7"/>
      <c r="I258" s="7"/>
      <c r="J258" s="7"/>
      <c r="K258" s="6"/>
      <c r="L258" s="6"/>
      <c r="M258" s="16"/>
      <c r="N258" s="8"/>
      <c r="O258" s="60" t="str">
        <f>IF(L258="","",LOOKUP(IF(L258-DATEVALUE(YEAR(L258)&amp;"/"&amp;"4/2")&lt;0,IF(MONTH($M$1)&lt;4,YEAR($M$1)-YEAR(L258),YEAR($M$1)-YEAR(L258)+1),IF(MONTH($M$1)&lt;4,YEAR($M$1)-YEAR(L258)-1,YEAR($M$1)-YEAR(L258))),'1階級番号'!$A:$A,'1階級番号'!$B:$B))</f>
        <v/>
      </c>
      <c r="P258" s="61" t="str">
        <f t="shared" si="7"/>
        <v/>
      </c>
      <c r="Q258" s="45" t="e">
        <f>VLOOKUP(F258,'1階級番号'!$D:$L,3,FALSE)</f>
        <v>#N/A</v>
      </c>
      <c r="R258" s="46" t="e">
        <f>VLOOKUP(F258,'1階級番号'!$D:$L,4,FALSE)</f>
        <v>#N/A</v>
      </c>
      <c r="S258" s="46" t="e">
        <f>VLOOKUP(F258,'1階級番号'!$D:$L,5,FALSE)</f>
        <v>#N/A</v>
      </c>
      <c r="T258" s="46" t="e">
        <f>VLOOKUP(F258,'1階級番号'!$D:$L,6,FALSE)</f>
        <v>#N/A</v>
      </c>
      <c r="U258" s="46" t="e">
        <f>VLOOKUP(F258,'1階級番号'!$D:$L,7,FALSE)</f>
        <v>#N/A</v>
      </c>
      <c r="V258" s="46" t="e">
        <f>VLOOKUP(F258,'1階級番号'!$D:$L,8,FALSE)</f>
        <v>#N/A</v>
      </c>
      <c r="W258" s="46" t="e">
        <f>VLOOKUP(F258,'1階級番号'!$D:$L,9,FALSE)</f>
        <v>#N/A</v>
      </c>
    </row>
    <row r="259" spans="1:23" s="4" customFormat="1" ht="24.95" customHeight="1" x14ac:dyDescent="0.15">
      <c r="A259" s="57">
        <v>245</v>
      </c>
      <c r="B259" s="58">
        <f t="shared" si="6"/>
        <v>0</v>
      </c>
      <c r="C259" s="58" t="e">
        <f>#REF!</f>
        <v>#REF!</v>
      </c>
      <c r="D259" s="59" t="str">
        <f>IF(F259="","",VLOOKUP(B259,'1階級番号'!$D:$E,2,FALSE))</f>
        <v/>
      </c>
      <c r="E259" s="5"/>
      <c r="F259" s="7"/>
      <c r="G259" s="9"/>
      <c r="H259" s="9"/>
      <c r="I259" s="9"/>
      <c r="J259" s="9"/>
      <c r="K259" s="9"/>
      <c r="L259" s="9"/>
      <c r="M259" s="17"/>
      <c r="N259" s="10"/>
      <c r="O259" s="60" t="str">
        <f>IF(L259="","",LOOKUP(IF(L259-DATEVALUE(YEAR(L259)&amp;"/"&amp;"4/2")&lt;0,IF(MONTH($M$1)&lt;4,YEAR($M$1)-YEAR(L259),YEAR($M$1)-YEAR(L259)+1),IF(MONTH($M$1)&lt;4,YEAR($M$1)-YEAR(L259)-1,YEAR($M$1)-YEAR(L259))),'1階級番号'!$A:$A,'1階級番号'!$B:$B))</f>
        <v/>
      </c>
      <c r="P259" s="61" t="str">
        <f t="shared" si="7"/>
        <v/>
      </c>
      <c r="Q259" s="45" t="e">
        <f>VLOOKUP(F259,'1階級番号'!$D:$L,3,FALSE)</f>
        <v>#N/A</v>
      </c>
      <c r="R259" s="46" t="e">
        <f>VLOOKUP(F259,'1階級番号'!$D:$L,4,FALSE)</f>
        <v>#N/A</v>
      </c>
      <c r="S259" s="46" t="e">
        <f>VLOOKUP(F259,'1階級番号'!$D:$L,5,FALSE)</f>
        <v>#N/A</v>
      </c>
      <c r="T259" s="46" t="e">
        <f>VLOOKUP(F259,'1階級番号'!$D:$L,6,FALSE)</f>
        <v>#N/A</v>
      </c>
      <c r="U259" s="46" t="e">
        <f>VLOOKUP(F259,'1階級番号'!$D:$L,7,FALSE)</f>
        <v>#N/A</v>
      </c>
      <c r="V259" s="46" t="e">
        <f>VLOOKUP(F259,'1階級番号'!$D:$L,8,FALSE)</f>
        <v>#N/A</v>
      </c>
      <c r="W259" s="46" t="e">
        <f>VLOOKUP(F259,'1階級番号'!$D:$L,9,FALSE)</f>
        <v>#N/A</v>
      </c>
    </row>
    <row r="260" spans="1:23" s="4" customFormat="1" ht="24.95" customHeight="1" x14ac:dyDescent="0.15">
      <c r="A260" s="57">
        <v>246</v>
      </c>
      <c r="B260" s="58">
        <f t="shared" si="6"/>
        <v>0</v>
      </c>
      <c r="C260" s="58" t="e">
        <f>#REF!</f>
        <v>#REF!</v>
      </c>
      <c r="D260" s="59" t="str">
        <f>IF(F260="","",VLOOKUP(B260,'1階級番号'!$D:$E,2,FALSE))</f>
        <v/>
      </c>
      <c r="E260" s="5"/>
      <c r="F260" s="7"/>
      <c r="G260" s="9"/>
      <c r="H260" s="9"/>
      <c r="I260" s="9"/>
      <c r="J260" s="9"/>
      <c r="K260" s="9"/>
      <c r="L260" s="9"/>
      <c r="M260" s="17"/>
      <c r="N260" s="10"/>
      <c r="O260" s="60" t="str">
        <f>IF(L260="","",LOOKUP(IF(L260-DATEVALUE(YEAR(L260)&amp;"/"&amp;"4/2")&lt;0,IF(MONTH($M$1)&lt;4,YEAR($M$1)-YEAR(L260),YEAR($M$1)-YEAR(L260)+1),IF(MONTH($M$1)&lt;4,YEAR($M$1)-YEAR(L260)-1,YEAR($M$1)-YEAR(L260))),'1階級番号'!$A:$A,'1階級番号'!$B:$B))</f>
        <v/>
      </c>
      <c r="P260" s="61" t="str">
        <f t="shared" si="7"/>
        <v/>
      </c>
      <c r="Q260" s="45" t="e">
        <f>VLOOKUP(F260,'1階級番号'!$D:$L,3,FALSE)</f>
        <v>#N/A</v>
      </c>
      <c r="R260" s="46" t="e">
        <f>VLOOKUP(F260,'1階級番号'!$D:$L,4,FALSE)</f>
        <v>#N/A</v>
      </c>
      <c r="S260" s="46" t="e">
        <f>VLOOKUP(F260,'1階級番号'!$D:$L,5,FALSE)</f>
        <v>#N/A</v>
      </c>
      <c r="T260" s="46" t="e">
        <f>VLOOKUP(F260,'1階級番号'!$D:$L,6,FALSE)</f>
        <v>#N/A</v>
      </c>
      <c r="U260" s="46" t="e">
        <f>VLOOKUP(F260,'1階級番号'!$D:$L,7,FALSE)</f>
        <v>#N/A</v>
      </c>
      <c r="V260" s="46" t="e">
        <f>VLOOKUP(F260,'1階級番号'!$D:$L,8,FALSE)</f>
        <v>#N/A</v>
      </c>
      <c r="W260" s="46" t="e">
        <f>VLOOKUP(F260,'1階級番号'!$D:$L,9,FALSE)</f>
        <v>#N/A</v>
      </c>
    </row>
    <row r="261" spans="1:23" s="4" customFormat="1" ht="24.95" customHeight="1" x14ac:dyDescent="0.15">
      <c r="A261" s="57">
        <v>247</v>
      </c>
      <c r="B261" s="58">
        <f t="shared" si="6"/>
        <v>0</v>
      </c>
      <c r="C261" s="58" t="e">
        <f>#REF!</f>
        <v>#REF!</v>
      </c>
      <c r="D261" s="59" t="str">
        <f>IF(F261="","",VLOOKUP(B261,'1階級番号'!$D:$E,2,FALSE))</f>
        <v/>
      </c>
      <c r="E261" s="5"/>
      <c r="F261" s="7"/>
      <c r="G261" s="9"/>
      <c r="H261" s="9"/>
      <c r="I261" s="9"/>
      <c r="J261" s="9"/>
      <c r="K261" s="9"/>
      <c r="L261" s="9"/>
      <c r="M261" s="17"/>
      <c r="N261" s="10"/>
      <c r="O261" s="60" t="str">
        <f>IF(L261="","",LOOKUP(IF(L261-DATEVALUE(YEAR(L261)&amp;"/"&amp;"4/2")&lt;0,IF(MONTH($M$1)&lt;4,YEAR($M$1)-YEAR(L261),YEAR($M$1)-YEAR(L261)+1),IF(MONTH($M$1)&lt;4,YEAR($M$1)-YEAR(L261)-1,YEAR($M$1)-YEAR(L261))),'1階級番号'!$A:$A,'1階級番号'!$B:$B))</f>
        <v/>
      </c>
      <c r="P261" s="61" t="str">
        <f t="shared" si="7"/>
        <v/>
      </c>
      <c r="Q261" s="45" t="e">
        <f>VLOOKUP(F261,'1階級番号'!$D:$L,3,FALSE)</f>
        <v>#N/A</v>
      </c>
      <c r="R261" s="46" t="e">
        <f>VLOOKUP(F261,'1階級番号'!$D:$L,4,FALSE)</f>
        <v>#N/A</v>
      </c>
      <c r="S261" s="46" t="e">
        <f>VLOOKUP(F261,'1階級番号'!$D:$L,5,FALSE)</f>
        <v>#N/A</v>
      </c>
      <c r="T261" s="46" t="e">
        <f>VLOOKUP(F261,'1階級番号'!$D:$L,6,FALSE)</f>
        <v>#N/A</v>
      </c>
      <c r="U261" s="46" t="e">
        <f>VLOOKUP(F261,'1階級番号'!$D:$L,7,FALSE)</f>
        <v>#N/A</v>
      </c>
      <c r="V261" s="46" t="e">
        <f>VLOOKUP(F261,'1階級番号'!$D:$L,8,FALSE)</f>
        <v>#N/A</v>
      </c>
      <c r="W261" s="46" t="e">
        <f>VLOOKUP(F261,'1階級番号'!$D:$L,9,FALSE)</f>
        <v>#N/A</v>
      </c>
    </row>
    <row r="262" spans="1:23" s="4" customFormat="1" ht="24.95" customHeight="1" x14ac:dyDescent="0.15">
      <c r="A262" s="57">
        <v>248</v>
      </c>
      <c r="B262" s="58">
        <f t="shared" si="6"/>
        <v>0</v>
      </c>
      <c r="C262" s="58" t="e">
        <f>#REF!</f>
        <v>#REF!</v>
      </c>
      <c r="D262" s="59" t="str">
        <f>IF(F262="","",VLOOKUP(B262,'1階級番号'!$D:$E,2,FALSE))</f>
        <v/>
      </c>
      <c r="E262" s="5"/>
      <c r="F262" s="7"/>
      <c r="G262" s="9"/>
      <c r="H262" s="9"/>
      <c r="I262" s="9"/>
      <c r="J262" s="9"/>
      <c r="K262" s="9"/>
      <c r="L262" s="9"/>
      <c r="M262" s="17"/>
      <c r="N262" s="10"/>
      <c r="O262" s="60" t="str">
        <f>IF(L262="","",LOOKUP(IF(L262-DATEVALUE(YEAR(L262)&amp;"/"&amp;"4/2")&lt;0,IF(MONTH($M$1)&lt;4,YEAR($M$1)-YEAR(L262),YEAR($M$1)-YEAR(L262)+1),IF(MONTH($M$1)&lt;4,YEAR($M$1)-YEAR(L262)-1,YEAR($M$1)-YEAR(L262))),'1階級番号'!$A:$A,'1階級番号'!$B:$B))</f>
        <v/>
      </c>
      <c r="P262" s="61" t="str">
        <f t="shared" si="7"/>
        <v/>
      </c>
      <c r="Q262" s="45" t="e">
        <f>VLOOKUP(F262,'1階級番号'!$D:$L,3,FALSE)</f>
        <v>#N/A</v>
      </c>
      <c r="R262" s="46" t="e">
        <f>VLOOKUP(F262,'1階級番号'!$D:$L,4,FALSE)</f>
        <v>#N/A</v>
      </c>
      <c r="S262" s="46" t="e">
        <f>VLOOKUP(F262,'1階級番号'!$D:$L,5,FALSE)</f>
        <v>#N/A</v>
      </c>
      <c r="T262" s="46" t="e">
        <f>VLOOKUP(F262,'1階級番号'!$D:$L,6,FALSE)</f>
        <v>#N/A</v>
      </c>
      <c r="U262" s="46" t="e">
        <f>VLOOKUP(F262,'1階級番号'!$D:$L,7,FALSE)</f>
        <v>#N/A</v>
      </c>
      <c r="V262" s="46" t="e">
        <f>VLOOKUP(F262,'1階級番号'!$D:$L,8,FALSE)</f>
        <v>#N/A</v>
      </c>
      <c r="W262" s="46" t="e">
        <f>VLOOKUP(F262,'1階級番号'!$D:$L,9,FALSE)</f>
        <v>#N/A</v>
      </c>
    </row>
    <row r="263" spans="1:23" s="4" customFormat="1" ht="24.95" customHeight="1" x14ac:dyDescent="0.15">
      <c r="A263" s="57">
        <v>249</v>
      </c>
      <c r="B263" s="58">
        <f t="shared" si="6"/>
        <v>0</v>
      </c>
      <c r="C263" s="58" t="e">
        <f>#REF!</f>
        <v>#REF!</v>
      </c>
      <c r="D263" s="59" t="str">
        <f>IF(F263="","",VLOOKUP(B263,'1階級番号'!$D:$E,2,FALSE))</f>
        <v/>
      </c>
      <c r="E263" s="5"/>
      <c r="F263" s="7"/>
      <c r="G263" s="9"/>
      <c r="H263" s="9"/>
      <c r="I263" s="9"/>
      <c r="J263" s="9"/>
      <c r="K263" s="9"/>
      <c r="L263" s="9"/>
      <c r="M263" s="17"/>
      <c r="N263" s="10"/>
      <c r="O263" s="60" t="str">
        <f>IF(L263="","",LOOKUP(IF(L263-DATEVALUE(YEAR(L263)&amp;"/"&amp;"4/2")&lt;0,IF(MONTH($M$1)&lt;4,YEAR($M$1)-YEAR(L263),YEAR($M$1)-YEAR(L263)+1),IF(MONTH($M$1)&lt;4,YEAR($M$1)-YEAR(L263)-1,YEAR($M$1)-YEAR(L263))),'1階級番号'!$A:$A,'1階級番号'!$B:$B))</f>
        <v/>
      </c>
      <c r="P263" s="61" t="str">
        <f t="shared" si="7"/>
        <v/>
      </c>
      <c r="Q263" s="45" t="e">
        <f>VLOOKUP(F263,'1階級番号'!$D:$L,3,FALSE)</f>
        <v>#N/A</v>
      </c>
      <c r="R263" s="46" t="e">
        <f>VLOOKUP(F263,'1階級番号'!$D:$L,4,FALSE)</f>
        <v>#N/A</v>
      </c>
      <c r="S263" s="46" t="e">
        <f>VLOOKUP(F263,'1階級番号'!$D:$L,5,FALSE)</f>
        <v>#N/A</v>
      </c>
      <c r="T263" s="46" t="e">
        <f>VLOOKUP(F263,'1階級番号'!$D:$L,6,FALSE)</f>
        <v>#N/A</v>
      </c>
      <c r="U263" s="46" t="e">
        <f>VLOOKUP(F263,'1階級番号'!$D:$L,7,FALSE)</f>
        <v>#N/A</v>
      </c>
      <c r="V263" s="46" t="e">
        <f>VLOOKUP(F263,'1階級番号'!$D:$L,8,FALSE)</f>
        <v>#N/A</v>
      </c>
      <c r="W263" s="46" t="e">
        <f>VLOOKUP(F263,'1階級番号'!$D:$L,9,FALSE)</f>
        <v>#N/A</v>
      </c>
    </row>
    <row r="264" spans="1:23" s="4" customFormat="1" ht="24.95" customHeight="1" x14ac:dyDescent="0.15">
      <c r="A264" s="57">
        <v>250</v>
      </c>
      <c r="B264" s="58">
        <f t="shared" si="6"/>
        <v>0</v>
      </c>
      <c r="C264" s="58" t="e">
        <f>#REF!</f>
        <v>#REF!</v>
      </c>
      <c r="D264" s="59" t="str">
        <f>IF(F264="","",VLOOKUP(B264,'1階級番号'!$D:$E,2,FALSE))</f>
        <v/>
      </c>
      <c r="E264" s="5"/>
      <c r="F264" s="7"/>
      <c r="G264" s="9"/>
      <c r="H264" s="9"/>
      <c r="I264" s="9"/>
      <c r="J264" s="9"/>
      <c r="K264" s="9"/>
      <c r="L264" s="9"/>
      <c r="M264" s="17"/>
      <c r="N264" s="10"/>
      <c r="O264" s="60" t="str">
        <f>IF(L264="","",LOOKUP(IF(L264-DATEVALUE(YEAR(L264)&amp;"/"&amp;"4/2")&lt;0,IF(MONTH($M$1)&lt;4,YEAR($M$1)-YEAR(L264),YEAR($M$1)-YEAR(L264)+1),IF(MONTH($M$1)&lt;4,YEAR($M$1)-YEAR(L264)-1,YEAR($M$1)-YEAR(L264))),'1階級番号'!$A:$A,'1階級番号'!$B:$B))</f>
        <v/>
      </c>
      <c r="P264" s="61" t="str">
        <f t="shared" si="7"/>
        <v/>
      </c>
      <c r="Q264" s="45" t="e">
        <f>VLOOKUP(F264,'1階級番号'!$D:$L,3,FALSE)</f>
        <v>#N/A</v>
      </c>
      <c r="R264" s="46" t="e">
        <f>VLOOKUP(F264,'1階級番号'!$D:$L,4,FALSE)</f>
        <v>#N/A</v>
      </c>
      <c r="S264" s="46" t="e">
        <f>VLOOKUP(F264,'1階級番号'!$D:$L,5,FALSE)</f>
        <v>#N/A</v>
      </c>
      <c r="T264" s="46" t="e">
        <f>VLOOKUP(F264,'1階級番号'!$D:$L,6,FALSE)</f>
        <v>#N/A</v>
      </c>
      <c r="U264" s="46" t="e">
        <f>VLOOKUP(F264,'1階級番号'!$D:$L,7,FALSE)</f>
        <v>#N/A</v>
      </c>
      <c r="V264" s="46" t="e">
        <f>VLOOKUP(F264,'1階級番号'!$D:$L,8,FALSE)</f>
        <v>#N/A</v>
      </c>
      <c r="W264" s="46" t="e">
        <f>VLOOKUP(F264,'1階級番号'!$D:$L,9,FALSE)</f>
        <v>#N/A</v>
      </c>
    </row>
    <row r="265" spans="1:23" s="4" customFormat="1" ht="24.95" customHeight="1" x14ac:dyDescent="0.15">
      <c r="A265" s="57">
        <v>251</v>
      </c>
      <c r="B265" s="58">
        <f t="shared" si="6"/>
        <v>0</v>
      </c>
      <c r="C265" s="58" t="e">
        <f>#REF!</f>
        <v>#REF!</v>
      </c>
      <c r="D265" s="59" t="str">
        <f>IF(F265="","",VLOOKUP(B265,'1階級番号'!$D:$E,2,FALSE))</f>
        <v/>
      </c>
      <c r="E265" s="5"/>
      <c r="F265" s="7"/>
      <c r="G265" s="9"/>
      <c r="H265" s="9"/>
      <c r="I265" s="9"/>
      <c r="J265" s="9"/>
      <c r="K265" s="9"/>
      <c r="L265" s="9"/>
      <c r="M265" s="17"/>
      <c r="N265" s="10"/>
      <c r="O265" s="60" t="str">
        <f>IF(L265="","",LOOKUP(IF(L265-DATEVALUE(YEAR(L265)&amp;"/"&amp;"4/2")&lt;0,IF(MONTH($M$1)&lt;4,YEAR($M$1)-YEAR(L265),YEAR($M$1)-YEAR(L265)+1),IF(MONTH($M$1)&lt;4,YEAR($M$1)-YEAR(L265)-1,YEAR($M$1)-YEAR(L265))),'1階級番号'!$A:$A,'1階級番号'!$B:$B))</f>
        <v/>
      </c>
      <c r="P265" s="61" t="str">
        <f t="shared" si="7"/>
        <v/>
      </c>
      <c r="Q265" s="45" t="e">
        <f>VLOOKUP(F265,'1階級番号'!$D:$L,3,FALSE)</f>
        <v>#N/A</v>
      </c>
      <c r="R265" s="46" t="e">
        <f>VLOOKUP(F265,'1階級番号'!$D:$L,4,FALSE)</f>
        <v>#N/A</v>
      </c>
      <c r="S265" s="46" t="e">
        <f>VLOOKUP(F265,'1階級番号'!$D:$L,5,FALSE)</f>
        <v>#N/A</v>
      </c>
      <c r="T265" s="46" t="e">
        <f>VLOOKUP(F265,'1階級番号'!$D:$L,6,FALSE)</f>
        <v>#N/A</v>
      </c>
      <c r="U265" s="46" t="e">
        <f>VLOOKUP(F265,'1階級番号'!$D:$L,7,FALSE)</f>
        <v>#N/A</v>
      </c>
      <c r="V265" s="46" t="e">
        <f>VLOOKUP(F265,'1階級番号'!$D:$L,8,FALSE)</f>
        <v>#N/A</v>
      </c>
      <c r="W265" s="46" t="e">
        <f>VLOOKUP(F265,'1階級番号'!$D:$L,9,FALSE)</f>
        <v>#N/A</v>
      </c>
    </row>
    <row r="266" spans="1:23" s="4" customFormat="1" ht="24.95" customHeight="1" x14ac:dyDescent="0.15">
      <c r="A266" s="57">
        <v>252</v>
      </c>
      <c r="B266" s="58">
        <f t="shared" si="6"/>
        <v>0</v>
      </c>
      <c r="C266" s="58" t="e">
        <f>#REF!</f>
        <v>#REF!</v>
      </c>
      <c r="D266" s="59" t="str">
        <f>IF(F266="","",VLOOKUP(B266,'1階級番号'!$D:$E,2,FALSE))</f>
        <v/>
      </c>
      <c r="E266" s="5"/>
      <c r="F266" s="7"/>
      <c r="G266" s="9"/>
      <c r="H266" s="9"/>
      <c r="I266" s="9"/>
      <c r="J266" s="9"/>
      <c r="K266" s="9"/>
      <c r="L266" s="9"/>
      <c r="M266" s="17"/>
      <c r="N266" s="10"/>
      <c r="O266" s="60" t="str">
        <f>IF(L266="","",LOOKUP(IF(L266-DATEVALUE(YEAR(L266)&amp;"/"&amp;"4/2")&lt;0,IF(MONTH($M$1)&lt;4,YEAR($M$1)-YEAR(L266),YEAR($M$1)-YEAR(L266)+1),IF(MONTH($M$1)&lt;4,YEAR($M$1)-YEAR(L266)-1,YEAR($M$1)-YEAR(L266))),'1階級番号'!$A:$A,'1階級番号'!$B:$B))</f>
        <v/>
      </c>
      <c r="P266" s="61" t="str">
        <f t="shared" si="7"/>
        <v/>
      </c>
      <c r="Q266" s="45" t="e">
        <f>VLOOKUP(F266,'1階級番号'!$D:$L,3,FALSE)</f>
        <v>#N/A</v>
      </c>
      <c r="R266" s="46" t="e">
        <f>VLOOKUP(F266,'1階級番号'!$D:$L,4,FALSE)</f>
        <v>#N/A</v>
      </c>
      <c r="S266" s="46" t="e">
        <f>VLOOKUP(F266,'1階級番号'!$D:$L,5,FALSE)</f>
        <v>#N/A</v>
      </c>
      <c r="T266" s="46" t="e">
        <f>VLOOKUP(F266,'1階級番号'!$D:$L,6,FALSE)</f>
        <v>#N/A</v>
      </c>
      <c r="U266" s="46" t="e">
        <f>VLOOKUP(F266,'1階級番号'!$D:$L,7,FALSE)</f>
        <v>#N/A</v>
      </c>
      <c r="V266" s="46" t="e">
        <f>VLOOKUP(F266,'1階級番号'!$D:$L,8,FALSE)</f>
        <v>#N/A</v>
      </c>
      <c r="W266" s="46" t="e">
        <f>VLOOKUP(F266,'1階級番号'!$D:$L,9,FALSE)</f>
        <v>#N/A</v>
      </c>
    </row>
    <row r="267" spans="1:23" s="4" customFormat="1" ht="24.95" customHeight="1" x14ac:dyDescent="0.15">
      <c r="A267" s="57">
        <v>253</v>
      </c>
      <c r="B267" s="58">
        <f t="shared" si="6"/>
        <v>0</v>
      </c>
      <c r="C267" s="58" t="e">
        <f>#REF!</f>
        <v>#REF!</v>
      </c>
      <c r="D267" s="59" t="str">
        <f>IF(F267="","",VLOOKUP(B267,'1階級番号'!$D:$E,2,FALSE))</f>
        <v/>
      </c>
      <c r="E267" s="5"/>
      <c r="F267" s="7"/>
      <c r="G267" s="9"/>
      <c r="H267" s="9"/>
      <c r="I267" s="9"/>
      <c r="J267" s="9"/>
      <c r="K267" s="9"/>
      <c r="L267" s="9"/>
      <c r="M267" s="17"/>
      <c r="N267" s="10"/>
      <c r="O267" s="60" t="str">
        <f>IF(L267="","",LOOKUP(IF(L267-DATEVALUE(YEAR(L267)&amp;"/"&amp;"4/2")&lt;0,IF(MONTH($M$1)&lt;4,YEAR($M$1)-YEAR(L267),YEAR($M$1)-YEAR(L267)+1),IF(MONTH($M$1)&lt;4,YEAR($M$1)-YEAR(L267)-1,YEAR($M$1)-YEAR(L267))),'1階級番号'!$A:$A,'1階級番号'!$B:$B))</f>
        <v/>
      </c>
      <c r="P267" s="61" t="str">
        <f t="shared" si="7"/>
        <v/>
      </c>
      <c r="Q267" s="45" t="e">
        <f>VLOOKUP(F267,'1階級番号'!$D:$L,3,FALSE)</f>
        <v>#N/A</v>
      </c>
      <c r="R267" s="46" t="e">
        <f>VLOOKUP(F267,'1階級番号'!$D:$L,4,FALSE)</f>
        <v>#N/A</v>
      </c>
      <c r="S267" s="46" t="e">
        <f>VLOOKUP(F267,'1階級番号'!$D:$L,5,FALSE)</f>
        <v>#N/A</v>
      </c>
      <c r="T267" s="46" t="e">
        <f>VLOOKUP(F267,'1階級番号'!$D:$L,6,FALSE)</f>
        <v>#N/A</v>
      </c>
      <c r="U267" s="46" t="e">
        <f>VLOOKUP(F267,'1階級番号'!$D:$L,7,FALSE)</f>
        <v>#N/A</v>
      </c>
      <c r="V267" s="46" t="e">
        <f>VLOOKUP(F267,'1階級番号'!$D:$L,8,FALSE)</f>
        <v>#N/A</v>
      </c>
      <c r="W267" s="46" t="e">
        <f>VLOOKUP(F267,'1階級番号'!$D:$L,9,FALSE)</f>
        <v>#N/A</v>
      </c>
    </row>
    <row r="268" spans="1:23" s="4" customFormat="1" ht="24.95" customHeight="1" x14ac:dyDescent="0.15">
      <c r="A268" s="57">
        <v>254</v>
      </c>
      <c r="B268" s="58">
        <f t="shared" si="6"/>
        <v>0</v>
      </c>
      <c r="C268" s="58" t="e">
        <f>#REF!</f>
        <v>#REF!</v>
      </c>
      <c r="D268" s="59" t="str">
        <f>IF(F268="","",VLOOKUP(B268,'1階級番号'!$D:$E,2,FALSE))</f>
        <v/>
      </c>
      <c r="E268" s="5"/>
      <c r="F268" s="7"/>
      <c r="G268" s="9"/>
      <c r="H268" s="9"/>
      <c r="I268" s="9"/>
      <c r="J268" s="9"/>
      <c r="K268" s="9"/>
      <c r="L268" s="9"/>
      <c r="M268" s="17"/>
      <c r="N268" s="10"/>
      <c r="O268" s="60" t="str">
        <f>IF(L268="","",LOOKUP(IF(L268-DATEVALUE(YEAR(L268)&amp;"/"&amp;"4/2")&lt;0,IF(MONTH($M$1)&lt;4,YEAR($M$1)-YEAR(L268),YEAR($M$1)-YEAR(L268)+1),IF(MONTH($M$1)&lt;4,YEAR($M$1)-YEAR(L268)-1,YEAR($M$1)-YEAR(L268))),'1階級番号'!$A:$A,'1階級番号'!$B:$B))</f>
        <v/>
      </c>
      <c r="P268" s="61" t="str">
        <f t="shared" si="7"/>
        <v/>
      </c>
      <c r="Q268" s="45" t="e">
        <f>VLOOKUP(F268,'1階級番号'!$D:$L,3,FALSE)</f>
        <v>#N/A</v>
      </c>
      <c r="R268" s="46" t="e">
        <f>VLOOKUP(F268,'1階級番号'!$D:$L,4,FALSE)</f>
        <v>#N/A</v>
      </c>
      <c r="S268" s="46" t="e">
        <f>VLOOKUP(F268,'1階級番号'!$D:$L,5,FALSE)</f>
        <v>#N/A</v>
      </c>
      <c r="T268" s="46" t="e">
        <f>VLOOKUP(F268,'1階級番号'!$D:$L,6,FALSE)</f>
        <v>#N/A</v>
      </c>
      <c r="U268" s="46" t="e">
        <f>VLOOKUP(F268,'1階級番号'!$D:$L,7,FALSE)</f>
        <v>#N/A</v>
      </c>
      <c r="V268" s="46" t="e">
        <f>VLOOKUP(F268,'1階級番号'!$D:$L,8,FALSE)</f>
        <v>#N/A</v>
      </c>
      <c r="W268" s="46" t="e">
        <f>VLOOKUP(F268,'1階級番号'!$D:$L,9,FALSE)</f>
        <v>#N/A</v>
      </c>
    </row>
    <row r="269" spans="1:23" s="4" customFormat="1" ht="24.95" customHeight="1" x14ac:dyDescent="0.15">
      <c r="A269" s="57">
        <v>255</v>
      </c>
      <c r="B269" s="58">
        <f t="shared" si="6"/>
        <v>0</v>
      </c>
      <c r="C269" s="58" t="e">
        <f>#REF!</f>
        <v>#REF!</v>
      </c>
      <c r="D269" s="59" t="str">
        <f>IF(F269="","",VLOOKUP(B269,'1階級番号'!$D:$E,2,FALSE))</f>
        <v/>
      </c>
      <c r="E269" s="5"/>
      <c r="F269" s="7"/>
      <c r="G269" s="9"/>
      <c r="H269" s="9"/>
      <c r="I269" s="9"/>
      <c r="J269" s="9"/>
      <c r="K269" s="9"/>
      <c r="L269" s="9"/>
      <c r="M269" s="17"/>
      <c r="N269" s="10"/>
      <c r="O269" s="60" t="str">
        <f>IF(L269="","",LOOKUP(IF(L269-DATEVALUE(YEAR(L269)&amp;"/"&amp;"4/2")&lt;0,IF(MONTH($M$1)&lt;4,YEAR($M$1)-YEAR(L269),YEAR($M$1)-YEAR(L269)+1),IF(MONTH($M$1)&lt;4,YEAR($M$1)-YEAR(L269)-1,YEAR($M$1)-YEAR(L269))),'1階級番号'!$A:$A,'1階級番号'!$B:$B))</f>
        <v/>
      </c>
      <c r="P269" s="61" t="str">
        <f t="shared" si="7"/>
        <v/>
      </c>
      <c r="Q269" s="45" t="e">
        <f>VLOOKUP(F269,'1階級番号'!$D:$L,3,FALSE)</f>
        <v>#N/A</v>
      </c>
      <c r="R269" s="46" t="e">
        <f>VLOOKUP(F269,'1階級番号'!$D:$L,4,FALSE)</f>
        <v>#N/A</v>
      </c>
      <c r="S269" s="46" t="e">
        <f>VLOOKUP(F269,'1階級番号'!$D:$L,5,FALSE)</f>
        <v>#N/A</v>
      </c>
      <c r="T269" s="46" t="e">
        <f>VLOOKUP(F269,'1階級番号'!$D:$L,6,FALSE)</f>
        <v>#N/A</v>
      </c>
      <c r="U269" s="46" t="e">
        <f>VLOOKUP(F269,'1階級番号'!$D:$L,7,FALSE)</f>
        <v>#N/A</v>
      </c>
      <c r="V269" s="46" t="e">
        <f>VLOOKUP(F269,'1階級番号'!$D:$L,8,FALSE)</f>
        <v>#N/A</v>
      </c>
      <c r="W269" s="46" t="e">
        <f>VLOOKUP(F269,'1階級番号'!$D:$L,9,FALSE)</f>
        <v>#N/A</v>
      </c>
    </row>
    <row r="270" spans="1:23" s="4" customFormat="1" ht="24.95" customHeight="1" x14ac:dyDescent="0.15">
      <c r="A270" s="57">
        <v>256</v>
      </c>
      <c r="B270" s="58">
        <f t="shared" si="6"/>
        <v>0</v>
      </c>
      <c r="C270" s="58" t="e">
        <f>#REF!</f>
        <v>#REF!</v>
      </c>
      <c r="D270" s="59" t="str">
        <f>IF(F270="","",VLOOKUP(B270,'1階級番号'!$D:$E,2,FALSE))</f>
        <v/>
      </c>
      <c r="E270" s="5"/>
      <c r="F270" s="7"/>
      <c r="G270" s="9"/>
      <c r="H270" s="9"/>
      <c r="I270" s="9"/>
      <c r="J270" s="9"/>
      <c r="K270" s="9"/>
      <c r="L270" s="9"/>
      <c r="M270" s="17"/>
      <c r="N270" s="10"/>
      <c r="O270" s="60" t="str">
        <f>IF(L270="","",LOOKUP(IF(L270-DATEVALUE(YEAR(L270)&amp;"/"&amp;"4/2")&lt;0,IF(MONTH($M$1)&lt;4,YEAR($M$1)-YEAR(L270),YEAR($M$1)-YEAR(L270)+1),IF(MONTH($M$1)&lt;4,YEAR($M$1)-YEAR(L270)-1,YEAR($M$1)-YEAR(L270))),'1階級番号'!$A:$A,'1階級番号'!$B:$B))</f>
        <v/>
      </c>
      <c r="P270" s="61" t="str">
        <f t="shared" si="7"/>
        <v/>
      </c>
      <c r="Q270" s="45" t="e">
        <f>VLOOKUP(F270,'1階級番号'!$D:$L,3,FALSE)</f>
        <v>#N/A</v>
      </c>
      <c r="R270" s="46" t="e">
        <f>VLOOKUP(F270,'1階級番号'!$D:$L,4,FALSE)</f>
        <v>#N/A</v>
      </c>
      <c r="S270" s="46" t="e">
        <f>VLOOKUP(F270,'1階級番号'!$D:$L,5,FALSE)</f>
        <v>#N/A</v>
      </c>
      <c r="T270" s="46" t="e">
        <f>VLOOKUP(F270,'1階級番号'!$D:$L,6,FALSE)</f>
        <v>#N/A</v>
      </c>
      <c r="U270" s="46" t="e">
        <f>VLOOKUP(F270,'1階級番号'!$D:$L,7,FALSE)</f>
        <v>#N/A</v>
      </c>
      <c r="V270" s="46" t="e">
        <f>VLOOKUP(F270,'1階級番号'!$D:$L,8,FALSE)</f>
        <v>#N/A</v>
      </c>
      <c r="W270" s="46" t="e">
        <f>VLOOKUP(F270,'1階級番号'!$D:$L,9,FALSE)</f>
        <v>#N/A</v>
      </c>
    </row>
    <row r="271" spans="1:23" s="4" customFormat="1" ht="24.95" customHeight="1" x14ac:dyDescent="0.15">
      <c r="A271" s="57">
        <v>257</v>
      </c>
      <c r="B271" s="58">
        <f t="shared" si="6"/>
        <v>0</v>
      </c>
      <c r="C271" s="58" t="e">
        <f>#REF!</f>
        <v>#REF!</v>
      </c>
      <c r="D271" s="59" t="str">
        <f>IF(F271="","",VLOOKUP(B271,'1階級番号'!$D:$E,2,FALSE))</f>
        <v/>
      </c>
      <c r="E271" s="5"/>
      <c r="F271" s="7"/>
      <c r="G271" s="9"/>
      <c r="H271" s="9"/>
      <c r="I271" s="9"/>
      <c r="J271" s="9"/>
      <c r="K271" s="9"/>
      <c r="L271" s="9"/>
      <c r="M271" s="17"/>
      <c r="N271" s="10"/>
      <c r="O271" s="60" t="str">
        <f>IF(L271="","",LOOKUP(IF(L271-DATEVALUE(YEAR(L271)&amp;"/"&amp;"4/2")&lt;0,IF(MONTH($M$1)&lt;4,YEAR($M$1)-YEAR(L271),YEAR($M$1)-YEAR(L271)+1),IF(MONTH($M$1)&lt;4,YEAR($M$1)-YEAR(L271)-1,YEAR($M$1)-YEAR(L271))),'1階級番号'!$A:$A,'1階級番号'!$B:$B))</f>
        <v/>
      </c>
      <c r="P271" s="61" t="str">
        <f t="shared" si="7"/>
        <v/>
      </c>
      <c r="Q271" s="45" t="e">
        <f>VLOOKUP(F271,'1階級番号'!$D:$L,3,FALSE)</f>
        <v>#N/A</v>
      </c>
      <c r="R271" s="46" t="e">
        <f>VLOOKUP(F271,'1階級番号'!$D:$L,4,FALSE)</f>
        <v>#N/A</v>
      </c>
      <c r="S271" s="46" t="e">
        <f>VLOOKUP(F271,'1階級番号'!$D:$L,5,FALSE)</f>
        <v>#N/A</v>
      </c>
      <c r="T271" s="46" t="e">
        <f>VLOOKUP(F271,'1階級番号'!$D:$L,6,FALSE)</f>
        <v>#N/A</v>
      </c>
      <c r="U271" s="46" t="e">
        <f>VLOOKUP(F271,'1階級番号'!$D:$L,7,FALSE)</f>
        <v>#N/A</v>
      </c>
      <c r="V271" s="46" t="e">
        <f>VLOOKUP(F271,'1階級番号'!$D:$L,8,FALSE)</f>
        <v>#N/A</v>
      </c>
      <c r="W271" s="46" t="e">
        <f>VLOOKUP(F271,'1階級番号'!$D:$L,9,FALSE)</f>
        <v>#N/A</v>
      </c>
    </row>
    <row r="272" spans="1:23" s="4" customFormat="1" ht="24.95" customHeight="1" x14ac:dyDescent="0.15">
      <c r="A272" s="57">
        <v>258</v>
      </c>
      <c r="B272" s="58">
        <f t="shared" ref="B272:B335" si="8">F272</f>
        <v>0</v>
      </c>
      <c r="C272" s="58" t="e">
        <f>#REF!</f>
        <v>#REF!</v>
      </c>
      <c r="D272" s="59" t="str">
        <f>IF(F272="","",VLOOKUP(B272,'1階級番号'!$D:$E,2,FALSE))</f>
        <v/>
      </c>
      <c r="E272" s="5"/>
      <c r="F272" s="7"/>
      <c r="G272" s="9"/>
      <c r="H272" s="9"/>
      <c r="I272" s="9"/>
      <c r="J272" s="9"/>
      <c r="K272" s="9"/>
      <c r="L272" s="9"/>
      <c r="M272" s="17"/>
      <c r="N272" s="10"/>
      <c r="O272" s="60" t="str">
        <f>IF(L272="","",LOOKUP(IF(L272-DATEVALUE(YEAR(L272)&amp;"/"&amp;"4/2")&lt;0,IF(MONTH($M$1)&lt;4,YEAR($M$1)-YEAR(L272),YEAR($M$1)-YEAR(L272)+1),IF(MONTH($M$1)&lt;4,YEAR($M$1)-YEAR(L272)-1,YEAR($M$1)-YEAR(L272))),'1階級番号'!$A:$A,'1階級番号'!$B:$B))</f>
        <v/>
      </c>
      <c r="P272" s="61" t="str">
        <f t="shared" ref="P272:P335" si="9">IF(O272="","",IF(O272=Q272,"",IF(O272=R272,"",IF(O272=S272,"",IF(O272=T272,"",IF(O272=U272,"",IF(O272=V272,"",IF(O272=W272,"","学年確認！"))))))))</f>
        <v/>
      </c>
      <c r="Q272" s="45" t="e">
        <f>VLOOKUP(F272,'1階級番号'!$D:$L,3,FALSE)</f>
        <v>#N/A</v>
      </c>
      <c r="R272" s="46" t="e">
        <f>VLOOKUP(F272,'1階級番号'!$D:$L,4,FALSE)</f>
        <v>#N/A</v>
      </c>
      <c r="S272" s="46" t="e">
        <f>VLOOKUP(F272,'1階級番号'!$D:$L,5,FALSE)</f>
        <v>#N/A</v>
      </c>
      <c r="T272" s="46" t="e">
        <f>VLOOKUP(F272,'1階級番号'!$D:$L,6,FALSE)</f>
        <v>#N/A</v>
      </c>
      <c r="U272" s="46" t="e">
        <f>VLOOKUP(F272,'1階級番号'!$D:$L,7,FALSE)</f>
        <v>#N/A</v>
      </c>
      <c r="V272" s="46" t="e">
        <f>VLOOKUP(F272,'1階級番号'!$D:$L,8,FALSE)</f>
        <v>#N/A</v>
      </c>
      <c r="W272" s="46" t="e">
        <f>VLOOKUP(F272,'1階級番号'!$D:$L,9,FALSE)</f>
        <v>#N/A</v>
      </c>
    </row>
    <row r="273" spans="1:23" s="4" customFormat="1" ht="24.95" customHeight="1" x14ac:dyDescent="0.15">
      <c r="A273" s="57">
        <v>259</v>
      </c>
      <c r="B273" s="58">
        <f t="shared" si="8"/>
        <v>0</v>
      </c>
      <c r="C273" s="58" t="e">
        <f>#REF!</f>
        <v>#REF!</v>
      </c>
      <c r="D273" s="59" t="str">
        <f>IF(F273="","",VLOOKUP(B273,'1階級番号'!$D:$E,2,FALSE))</f>
        <v/>
      </c>
      <c r="E273" s="5"/>
      <c r="F273" s="7"/>
      <c r="G273" s="9"/>
      <c r="H273" s="9"/>
      <c r="I273" s="9"/>
      <c r="J273" s="9"/>
      <c r="K273" s="9"/>
      <c r="L273" s="9"/>
      <c r="M273" s="17"/>
      <c r="N273" s="10"/>
      <c r="O273" s="60" t="str">
        <f>IF(L273="","",LOOKUP(IF(L273-DATEVALUE(YEAR(L273)&amp;"/"&amp;"4/2")&lt;0,IF(MONTH($M$1)&lt;4,YEAR($M$1)-YEAR(L273),YEAR($M$1)-YEAR(L273)+1),IF(MONTH($M$1)&lt;4,YEAR($M$1)-YEAR(L273)-1,YEAR($M$1)-YEAR(L273))),'1階級番号'!$A:$A,'1階級番号'!$B:$B))</f>
        <v/>
      </c>
      <c r="P273" s="61" t="str">
        <f t="shared" si="9"/>
        <v/>
      </c>
      <c r="Q273" s="45" t="e">
        <f>VLOOKUP(F273,'1階級番号'!$D:$L,3,FALSE)</f>
        <v>#N/A</v>
      </c>
      <c r="R273" s="46" t="e">
        <f>VLOOKUP(F273,'1階級番号'!$D:$L,4,FALSE)</f>
        <v>#N/A</v>
      </c>
      <c r="S273" s="46" t="e">
        <f>VLOOKUP(F273,'1階級番号'!$D:$L,5,FALSE)</f>
        <v>#N/A</v>
      </c>
      <c r="T273" s="46" t="e">
        <f>VLOOKUP(F273,'1階級番号'!$D:$L,6,FALSE)</f>
        <v>#N/A</v>
      </c>
      <c r="U273" s="46" t="e">
        <f>VLOOKUP(F273,'1階級番号'!$D:$L,7,FALSE)</f>
        <v>#N/A</v>
      </c>
      <c r="V273" s="46" t="e">
        <f>VLOOKUP(F273,'1階級番号'!$D:$L,8,FALSE)</f>
        <v>#N/A</v>
      </c>
      <c r="W273" s="46" t="e">
        <f>VLOOKUP(F273,'1階級番号'!$D:$L,9,FALSE)</f>
        <v>#N/A</v>
      </c>
    </row>
    <row r="274" spans="1:23" s="4" customFormat="1" ht="24.95" customHeight="1" x14ac:dyDescent="0.15">
      <c r="A274" s="57">
        <v>260</v>
      </c>
      <c r="B274" s="58">
        <f t="shared" si="8"/>
        <v>0</v>
      </c>
      <c r="C274" s="58" t="e">
        <f>#REF!</f>
        <v>#REF!</v>
      </c>
      <c r="D274" s="59" t="str">
        <f>IF(F274="","",VLOOKUP(B274,'1階級番号'!$D:$E,2,FALSE))</f>
        <v/>
      </c>
      <c r="E274" s="5"/>
      <c r="F274" s="7"/>
      <c r="G274" s="9"/>
      <c r="H274" s="9"/>
      <c r="I274" s="9"/>
      <c r="J274" s="9"/>
      <c r="K274" s="9"/>
      <c r="L274" s="9"/>
      <c r="M274" s="17"/>
      <c r="N274" s="10"/>
      <c r="O274" s="60" t="str">
        <f>IF(L274="","",LOOKUP(IF(L274-DATEVALUE(YEAR(L274)&amp;"/"&amp;"4/2")&lt;0,IF(MONTH($M$1)&lt;4,YEAR($M$1)-YEAR(L274),YEAR($M$1)-YEAR(L274)+1),IF(MONTH($M$1)&lt;4,YEAR($M$1)-YEAR(L274)-1,YEAR($M$1)-YEAR(L274))),'1階級番号'!$A:$A,'1階級番号'!$B:$B))</f>
        <v/>
      </c>
      <c r="P274" s="61" t="str">
        <f t="shared" si="9"/>
        <v/>
      </c>
      <c r="Q274" s="45" t="e">
        <f>VLOOKUP(F274,'1階級番号'!$D:$L,3,FALSE)</f>
        <v>#N/A</v>
      </c>
      <c r="R274" s="46" t="e">
        <f>VLOOKUP(F274,'1階級番号'!$D:$L,4,FALSE)</f>
        <v>#N/A</v>
      </c>
      <c r="S274" s="46" t="e">
        <f>VLOOKUP(F274,'1階級番号'!$D:$L,5,FALSE)</f>
        <v>#N/A</v>
      </c>
      <c r="T274" s="46" t="e">
        <f>VLOOKUP(F274,'1階級番号'!$D:$L,6,FALSE)</f>
        <v>#N/A</v>
      </c>
      <c r="U274" s="46" t="e">
        <f>VLOOKUP(F274,'1階級番号'!$D:$L,7,FALSE)</f>
        <v>#N/A</v>
      </c>
      <c r="V274" s="46" t="e">
        <f>VLOOKUP(F274,'1階級番号'!$D:$L,8,FALSE)</f>
        <v>#N/A</v>
      </c>
      <c r="W274" s="46" t="e">
        <f>VLOOKUP(F274,'1階級番号'!$D:$L,9,FALSE)</f>
        <v>#N/A</v>
      </c>
    </row>
    <row r="275" spans="1:23" s="4" customFormat="1" ht="24.95" customHeight="1" x14ac:dyDescent="0.15">
      <c r="A275" s="57">
        <v>261</v>
      </c>
      <c r="B275" s="58">
        <f t="shared" si="8"/>
        <v>0</v>
      </c>
      <c r="C275" s="58" t="e">
        <f>#REF!</f>
        <v>#REF!</v>
      </c>
      <c r="D275" s="59" t="str">
        <f>IF(F275="","",VLOOKUP(B275,'1階級番号'!$D:$E,2,FALSE))</f>
        <v/>
      </c>
      <c r="E275" s="5"/>
      <c r="F275" s="7"/>
      <c r="G275" s="9"/>
      <c r="H275" s="9"/>
      <c r="I275" s="9"/>
      <c r="J275" s="9"/>
      <c r="K275" s="9"/>
      <c r="L275" s="9"/>
      <c r="M275" s="17"/>
      <c r="N275" s="10"/>
      <c r="O275" s="60" t="str">
        <f>IF(L275="","",LOOKUP(IF(L275-DATEVALUE(YEAR(L275)&amp;"/"&amp;"4/2")&lt;0,IF(MONTH($M$1)&lt;4,YEAR($M$1)-YEAR(L275),YEAR($M$1)-YEAR(L275)+1),IF(MONTH($M$1)&lt;4,YEAR($M$1)-YEAR(L275)-1,YEAR($M$1)-YEAR(L275))),'1階級番号'!$A:$A,'1階級番号'!$B:$B))</f>
        <v/>
      </c>
      <c r="P275" s="61" t="str">
        <f t="shared" si="9"/>
        <v/>
      </c>
      <c r="Q275" s="45" t="e">
        <f>VLOOKUP(F275,'1階級番号'!$D:$L,3,FALSE)</f>
        <v>#N/A</v>
      </c>
      <c r="R275" s="46" t="e">
        <f>VLOOKUP(F275,'1階級番号'!$D:$L,4,FALSE)</f>
        <v>#N/A</v>
      </c>
      <c r="S275" s="46" t="e">
        <f>VLOOKUP(F275,'1階級番号'!$D:$L,5,FALSE)</f>
        <v>#N/A</v>
      </c>
      <c r="T275" s="46" t="e">
        <f>VLOOKUP(F275,'1階級番号'!$D:$L,6,FALSE)</f>
        <v>#N/A</v>
      </c>
      <c r="U275" s="46" t="e">
        <f>VLOOKUP(F275,'1階級番号'!$D:$L,7,FALSE)</f>
        <v>#N/A</v>
      </c>
      <c r="V275" s="46" t="e">
        <f>VLOOKUP(F275,'1階級番号'!$D:$L,8,FALSE)</f>
        <v>#N/A</v>
      </c>
      <c r="W275" s="46" t="e">
        <f>VLOOKUP(F275,'1階級番号'!$D:$L,9,FALSE)</f>
        <v>#N/A</v>
      </c>
    </row>
    <row r="276" spans="1:23" s="4" customFormat="1" ht="24.95" customHeight="1" x14ac:dyDescent="0.15">
      <c r="A276" s="57">
        <v>262</v>
      </c>
      <c r="B276" s="58">
        <f t="shared" si="8"/>
        <v>0</v>
      </c>
      <c r="C276" s="58" t="e">
        <f>#REF!</f>
        <v>#REF!</v>
      </c>
      <c r="D276" s="59" t="str">
        <f>IF(F276="","",VLOOKUP(B276,'1階級番号'!$D:$E,2,FALSE))</f>
        <v/>
      </c>
      <c r="E276" s="5"/>
      <c r="F276" s="7"/>
      <c r="G276" s="9"/>
      <c r="H276" s="9"/>
      <c r="I276" s="9"/>
      <c r="J276" s="9"/>
      <c r="K276" s="9"/>
      <c r="L276" s="9"/>
      <c r="M276" s="17"/>
      <c r="N276" s="10"/>
      <c r="O276" s="60" t="str">
        <f>IF(L276="","",LOOKUP(IF(L276-DATEVALUE(YEAR(L276)&amp;"/"&amp;"4/2")&lt;0,IF(MONTH($M$1)&lt;4,YEAR($M$1)-YEAR(L276),YEAR($M$1)-YEAR(L276)+1),IF(MONTH($M$1)&lt;4,YEAR($M$1)-YEAR(L276)-1,YEAR($M$1)-YEAR(L276))),'1階級番号'!$A:$A,'1階級番号'!$B:$B))</f>
        <v/>
      </c>
      <c r="P276" s="61" t="str">
        <f t="shared" si="9"/>
        <v/>
      </c>
      <c r="Q276" s="45" t="e">
        <f>VLOOKUP(F276,'1階級番号'!$D:$L,3,FALSE)</f>
        <v>#N/A</v>
      </c>
      <c r="R276" s="46" t="e">
        <f>VLOOKUP(F276,'1階級番号'!$D:$L,4,FALSE)</f>
        <v>#N/A</v>
      </c>
      <c r="S276" s="46" t="e">
        <f>VLOOKUP(F276,'1階級番号'!$D:$L,5,FALSE)</f>
        <v>#N/A</v>
      </c>
      <c r="T276" s="46" t="e">
        <f>VLOOKUP(F276,'1階級番号'!$D:$L,6,FALSE)</f>
        <v>#N/A</v>
      </c>
      <c r="U276" s="46" t="e">
        <f>VLOOKUP(F276,'1階級番号'!$D:$L,7,FALSE)</f>
        <v>#N/A</v>
      </c>
      <c r="V276" s="46" t="e">
        <f>VLOOKUP(F276,'1階級番号'!$D:$L,8,FALSE)</f>
        <v>#N/A</v>
      </c>
      <c r="W276" s="46" t="e">
        <f>VLOOKUP(F276,'1階級番号'!$D:$L,9,FALSE)</f>
        <v>#N/A</v>
      </c>
    </row>
    <row r="277" spans="1:23" s="4" customFormat="1" ht="24.95" customHeight="1" x14ac:dyDescent="0.15">
      <c r="A277" s="57">
        <v>263</v>
      </c>
      <c r="B277" s="58">
        <f t="shared" si="8"/>
        <v>0</v>
      </c>
      <c r="C277" s="58" t="e">
        <f>#REF!</f>
        <v>#REF!</v>
      </c>
      <c r="D277" s="59" t="str">
        <f>IF(F277="","",VLOOKUP(B277,'1階級番号'!$D:$E,2,FALSE))</f>
        <v/>
      </c>
      <c r="E277" s="5"/>
      <c r="F277" s="7"/>
      <c r="G277" s="9"/>
      <c r="H277" s="9"/>
      <c r="I277" s="9"/>
      <c r="J277" s="9"/>
      <c r="K277" s="9"/>
      <c r="L277" s="9"/>
      <c r="M277" s="17"/>
      <c r="N277" s="10"/>
      <c r="O277" s="60" t="str">
        <f>IF(L277="","",LOOKUP(IF(L277-DATEVALUE(YEAR(L277)&amp;"/"&amp;"4/2")&lt;0,IF(MONTH($M$1)&lt;4,YEAR($M$1)-YEAR(L277),YEAR($M$1)-YEAR(L277)+1),IF(MONTH($M$1)&lt;4,YEAR($M$1)-YEAR(L277)-1,YEAR($M$1)-YEAR(L277))),'1階級番号'!$A:$A,'1階級番号'!$B:$B))</f>
        <v/>
      </c>
      <c r="P277" s="61" t="str">
        <f t="shared" si="9"/>
        <v/>
      </c>
      <c r="Q277" s="45" t="e">
        <f>VLOOKUP(F277,'1階級番号'!$D:$L,3,FALSE)</f>
        <v>#N/A</v>
      </c>
      <c r="R277" s="46" t="e">
        <f>VLOOKUP(F277,'1階級番号'!$D:$L,4,FALSE)</f>
        <v>#N/A</v>
      </c>
      <c r="S277" s="46" t="e">
        <f>VLOOKUP(F277,'1階級番号'!$D:$L,5,FALSE)</f>
        <v>#N/A</v>
      </c>
      <c r="T277" s="46" t="e">
        <f>VLOOKUP(F277,'1階級番号'!$D:$L,6,FALSE)</f>
        <v>#N/A</v>
      </c>
      <c r="U277" s="46" t="e">
        <f>VLOOKUP(F277,'1階級番号'!$D:$L,7,FALSE)</f>
        <v>#N/A</v>
      </c>
      <c r="V277" s="46" t="e">
        <f>VLOOKUP(F277,'1階級番号'!$D:$L,8,FALSE)</f>
        <v>#N/A</v>
      </c>
      <c r="W277" s="46" t="e">
        <f>VLOOKUP(F277,'1階級番号'!$D:$L,9,FALSE)</f>
        <v>#N/A</v>
      </c>
    </row>
    <row r="278" spans="1:23" s="4" customFormat="1" ht="24.95" customHeight="1" x14ac:dyDescent="0.15">
      <c r="A278" s="57">
        <v>264</v>
      </c>
      <c r="B278" s="58">
        <f t="shared" si="8"/>
        <v>0</v>
      </c>
      <c r="C278" s="58" t="e">
        <f>#REF!</f>
        <v>#REF!</v>
      </c>
      <c r="D278" s="59" t="str">
        <f>IF(F278="","",VLOOKUP(B278,'1階級番号'!$D:$E,2,FALSE))</f>
        <v/>
      </c>
      <c r="E278" s="5"/>
      <c r="F278" s="7"/>
      <c r="G278" s="9"/>
      <c r="H278" s="9"/>
      <c r="I278" s="9"/>
      <c r="J278" s="9"/>
      <c r="K278" s="9"/>
      <c r="L278" s="9"/>
      <c r="M278" s="17"/>
      <c r="N278" s="10"/>
      <c r="O278" s="60" t="str">
        <f>IF(L278="","",LOOKUP(IF(L278-DATEVALUE(YEAR(L278)&amp;"/"&amp;"4/2")&lt;0,IF(MONTH($M$1)&lt;4,YEAR($M$1)-YEAR(L278),YEAR($M$1)-YEAR(L278)+1),IF(MONTH($M$1)&lt;4,YEAR($M$1)-YEAR(L278)-1,YEAR($M$1)-YEAR(L278))),'1階級番号'!$A:$A,'1階級番号'!$B:$B))</f>
        <v/>
      </c>
      <c r="P278" s="61" t="str">
        <f t="shared" si="9"/>
        <v/>
      </c>
      <c r="Q278" s="45" t="e">
        <f>VLOOKUP(F278,'1階級番号'!$D:$L,3,FALSE)</f>
        <v>#N/A</v>
      </c>
      <c r="R278" s="46" t="e">
        <f>VLOOKUP(F278,'1階級番号'!$D:$L,4,FALSE)</f>
        <v>#N/A</v>
      </c>
      <c r="S278" s="46" t="e">
        <f>VLOOKUP(F278,'1階級番号'!$D:$L,5,FALSE)</f>
        <v>#N/A</v>
      </c>
      <c r="T278" s="46" t="e">
        <f>VLOOKUP(F278,'1階級番号'!$D:$L,6,FALSE)</f>
        <v>#N/A</v>
      </c>
      <c r="U278" s="46" t="e">
        <f>VLOOKUP(F278,'1階級番号'!$D:$L,7,FALSE)</f>
        <v>#N/A</v>
      </c>
      <c r="V278" s="46" t="e">
        <f>VLOOKUP(F278,'1階級番号'!$D:$L,8,FALSE)</f>
        <v>#N/A</v>
      </c>
      <c r="W278" s="46" t="e">
        <f>VLOOKUP(F278,'1階級番号'!$D:$L,9,FALSE)</f>
        <v>#N/A</v>
      </c>
    </row>
    <row r="279" spans="1:23" s="4" customFormat="1" ht="24.95" customHeight="1" x14ac:dyDescent="0.15">
      <c r="A279" s="57">
        <v>265</v>
      </c>
      <c r="B279" s="58">
        <f t="shared" si="8"/>
        <v>0</v>
      </c>
      <c r="C279" s="58" t="e">
        <f>#REF!</f>
        <v>#REF!</v>
      </c>
      <c r="D279" s="59" t="str">
        <f>IF(F279="","",VLOOKUP(B279,'1階級番号'!$D:$E,2,FALSE))</f>
        <v/>
      </c>
      <c r="E279" s="5"/>
      <c r="F279" s="7"/>
      <c r="G279" s="9"/>
      <c r="H279" s="9"/>
      <c r="I279" s="9"/>
      <c r="J279" s="9"/>
      <c r="K279" s="9"/>
      <c r="L279" s="9"/>
      <c r="M279" s="17"/>
      <c r="N279" s="10"/>
      <c r="O279" s="60" t="str">
        <f>IF(L279="","",LOOKUP(IF(L279-DATEVALUE(YEAR(L279)&amp;"/"&amp;"4/2")&lt;0,IF(MONTH($M$1)&lt;4,YEAR($M$1)-YEAR(L279),YEAR($M$1)-YEAR(L279)+1),IF(MONTH($M$1)&lt;4,YEAR($M$1)-YEAR(L279)-1,YEAR($M$1)-YEAR(L279))),'1階級番号'!$A:$A,'1階級番号'!$B:$B))</f>
        <v/>
      </c>
      <c r="P279" s="61" t="str">
        <f t="shared" si="9"/>
        <v/>
      </c>
      <c r="Q279" s="45" t="e">
        <f>VLOOKUP(F279,'1階級番号'!$D:$L,3,FALSE)</f>
        <v>#N/A</v>
      </c>
      <c r="R279" s="46" t="e">
        <f>VLOOKUP(F279,'1階級番号'!$D:$L,4,FALSE)</f>
        <v>#N/A</v>
      </c>
      <c r="S279" s="46" t="e">
        <f>VLOOKUP(F279,'1階級番号'!$D:$L,5,FALSE)</f>
        <v>#N/A</v>
      </c>
      <c r="T279" s="46" t="e">
        <f>VLOOKUP(F279,'1階級番号'!$D:$L,6,FALSE)</f>
        <v>#N/A</v>
      </c>
      <c r="U279" s="46" t="e">
        <f>VLOOKUP(F279,'1階級番号'!$D:$L,7,FALSE)</f>
        <v>#N/A</v>
      </c>
      <c r="V279" s="46" t="e">
        <f>VLOOKUP(F279,'1階級番号'!$D:$L,8,FALSE)</f>
        <v>#N/A</v>
      </c>
      <c r="W279" s="46" t="e">
        <f>VLOOKUP(F279,'1階級番号'!$D:$L,9,FALSE)</f>
        <v>#N/A</v>
      </c>
    </row>
    <row r="280" spans="1:23" s="4" customFormat="1" ht="24.95" customHeight="1" x14ac:dyDescent="0.15">
      <c r="A280" s="57">
        <v>266</v>
      </c>
      <c r="B280" s="58">
        <f t="shared" si="8"/>
        <v>0</v>
      </c>
      <c r="C280" s="58" t="e">
        <f>#REF!</f>
        <v>#REF!</v>
      </c>
      <c r="D280" s="59" t="str">
        <f>IF(F280="","",VLOOKUP(B280,'1階級番号'!$D:$E,2,FALSE))</f>
        <v/>
      </c>
      <c r="E280" s="5"/>
      <c r="F280" s="7"/>
      <c r="G280" s="9"/>
      <c r="H280" s="9"/>
      <c r="I280" s="9"/>
      <c r="J280" s="9"/>
      <c r="K280" s="9"/>
      <c r="L280" s="9"/>
      <c r="M280" s="17"/>
      <c r="N280" s="10"/>
      <c r="O280" s="60" t="str">
        <f>IF(L280="","",LOOKUP(IF(L280-DATEVALUE(YEAR(L280)&amp;"/"&amp;"4/2")&lt;0,IF(MONTH($M$1)&lt;4,YEAR($M$1)-YEAR(L280),YEAR($M$1)-YEAR(L280)+1),IF(MONTH($M$1)&lt;4,YEAR($M$1)-YEAR(L280)-1,YEAR($M$1)-YEAR(L280))),'1階級番号'!$A:$A,'1階級番号'!$B:$B))</f>
        <v/>
      </c>
      <c r="P280" s="61" t="str">
        <f t="shared" si="9"/>
        <v/>
      </c>
      <c r="Q280" s="45" t="e">
        <f>VLOOKUP(F280,'1階級番号'!$D:$L,3,FALSE)</f>
        <v>#N/A</v>
      </c>
      <c r="R280" s="46" t="e">
        <f>VLOOKUP(F280,'1階級番号'!$D:$L,4,FALSE)</f>
        <v>#N/A</v>
      </c>
      <c r="S280" s="46" t="e">
        <f>VLOOKUP(F280,'1階級番号'!$D:$L,5,FALSE)</f>
        <v>#N/A</v>
      </c>
      <c r="T280" s="46" t="e">
        <f>VLOOKUP(F280,'1階級番号'!$D:$L,6,FALSE)</f>
        <v>#N/A</v>
      </c>
      <c r="U280" s="46" t="e">
        <f>VLOOKUP(F280,'1階級番号'!$D:$L,7,FALSE)</f>
        <v>#N/A</v>
      </c>
      <c r="V280" s="46" t="e">
        <f>VLOOKUP(F280,'1階級番号'!$D:$L,8,FALSE)</f>
        <v>#N/A</v>
      </c>
      <c r="W280" s="46" t="e">
        <f>VLOOKUP(F280,'1階級番号'!$D:$L,9,FALSE)</f>
        <v>#N/A</v>
      </c>
    </row>
    <row r="281" spans="1:23" s="4" customFormat="1" ht="24.95" customHeight="1" x14ac:dyDescent="0.15">
      <c r="A281" s="57">
        <v>267</v>
      </c>
      <c r="B281" s="58">
        <f t="shared" si="8"/>
        <v>0</v>
      </c>
      <c r="C281" s="58" t="e">
        <f>#REF!</f>
        <v>#REF!</v>
      </c>
      <c r="D281" s="59" t="str">
        <f>IF(F281="","",VLOOKUP(B281,'1階級番号'!$D:$E,2,FALSE))</f>
        <v/>
      </c>
      <c r="E281" s="5"/>
      <c r="F281" s="7"/>
      <c r="G281" s="9"/>
      <c r="H281" s="9"/>
      <c r="I281" s="9"/>
      <c r="J281" s="9"/>
      <c r="K281" s="9"/>
      <c r="L281" s="9"/>
      <c r="M281" s="17"/>
      <c r="N281" s="10"/>
      <c r="O281" s="60" t="str">
        <f>IF(L281="","",LOOKUP(IF(L281-DATEVALUE(YEAR(L281)&amp;"/"&amp;"4/2")&lt;0,IF(MONTH($M$1)&lt;4,YEAR($M$1)-YEAR(L281),YEAR($M$1)-YEAR(L281)+1),IF(MONTH($M$1)&lt;4,YEAR($M$1)-YEAR(L281)-1,YEAR($M$1)-YEAR(L281))),'1階級番号'!$A:$A,'1階級番号'!$B:$B))</f>
        <v/>
      </c>
      <c r="P281" s="61" t="str">
        <f t="shared" si="9"/>
        <v/>
      </c>
      <c r="Q281" s="45" t="e">
        <f>VLOOKUP(F281,'1階級番号'!$D:$L,3,FALSE)</f>
        <v>#N/A</v>
      </c>
      <c r="R281" s="46" t="e">
        <f>VLOOKUP(F281,'1階級番号'!$D:$L,4,FALSE)</f>
        <v>#N/A</v>
      </c>
      <c r="S281" s="46" t="e">
        <f>VLOOKUP(F281,'1階級番号'!$D:$L,5,FALSE)</f>
        <v>#N/A</v>
      </c>
      <c r="T281" s="46" t="e">
        <f>VLOOKUP(F281,'1階級番号'!$D:$L,6,FALSE)</f>
        <v>#N/A</v>
      </c>
      <c r="U281" s="46" t="e">
        <f>VLOOKUP(F281,'1階級番号'!$D:$L,7,FALSE)</f>
        <v>#N/A</v>
      </c>
      <c r="V281" s="46" t="e">
        <f>VLOOKUP(F281,'1階級番号'!$D:$L,8,FALSE)</f>
        <v>#N/A</v>
      </c>
      <c r="W281" s="46" t="e">
        <f>VLOOKUP(F281,'1階級番号'!$D:$L,9,FALSE)</f>
        <v>#N/A</v>
      </c>
    </row>
    <row r="282" spans="1:23" s="4" customFormat="1" ht="24.95" customHeight="1" x14ac:dyDescent="0.15">
      <c r="A282" s="57">
        <v>268</v>
      </c>
      <c r="B282" s="58">
        <f t="shared" si="8"/>
        <v>0</v>
      </c>
      <c r="C282" s="58" t="e">
        <f>#REF!</f>
        <v>#REF!</v>
      </c>
      <c r="D282" s="59" t="str">
        <f>IF(F282="","",VLOOKUP(B282,'1階級番号'!$D:$E,2,FALSE))</f>
        <v/>
      </c>
      <c r="E282" s="5"/>
      <c r="F282" s="7"/>
      <c r="G282" s="9"/>
      <c r="H282" s="9"/>
      <c r="I282" s="9"/>
      <c r="J282" s="9"/>
      <c r="K282" s="9"/>
      <c r="L282" s="9"/>
      <c r="M282" s="17"/>
      <c r="N282" s="10"/>
      <c r="O282" s="60" t="str">
        <f>IF(L282="","",LOOKUP(IF(L282-DATEVALUE(YEAR(L282)&amp;"/"&amp;"4/2")&lt;0,IF(MONTH($M$1)&lt;4,YEAR($M$1)-YEAR(L282),YEAR($M$1)-YEAR(L282)+1),IF(MONTH($M$1)&lt;4,YEAR($M$1)-YEAR(L282)-1,YEAR($M$1)-YEAR(L282))),'1階級番号'!$A:$A,'1階級番号'!$B:$B))</f>
        <v/>
      </c>
      <c r="P282" s="61" t="str">
        <f t="shared" si="9"/>
        <v/>
      </c>
      <c r="Q282" s="45" t="e">
        <f>VLOOKUP(F282,'1階級番号'!$D:$L,3,FALSE)</f>
        <v>#N/A</v>
      </c>
      <c r="R282" s="46" t="e">
        <f>VLOOKUP(F282,'1階級番号'!$D:$L,4,FALSE)</f>
        <v>#N/A</v>
      </c>
      <c r="S282" s="46" t="e">
        <f>VLOOKUP(F282,'1階級番号'!$D:$L,5,FALSE)</f>
        <v>#N/A</v>
      </c>
      <c r="T282" s="46" t="e">
        <f>VLOOKUP(F282,'1階級番号'!$D:$L,6,FALSE)</f>
        <v>#N/A</v>
      </c>
      <c r="U282" s="46" t="e">
        <f>VLOOKUP(F282,'1階級番号'!$D:$L,7,FALSE)</f>
        <v>#N/A</v>
      </c>
      <c r="V282" s="46" t="e">
        <f>VLOOKUP(F282,'1階級番号'!$D:$L,8,FALSE)</f>
        <v>#N/A</v>
      </c>
      <c r="W282" s="46" t="e">
        <f>VLOOKUP(F282,'1階級番号'!$D:$L,9,FALSE)</f>
        <v>#N/A</v>
      </c>
    </row>
    <row r="283" spans="1:23" s="4" customFormat="1" ht="24.95" customHeight="1" x14ac:dyDescent="0.15">
      <c r="A283" s="57">
        <v>269</v>
      </c>
      <c r="B283" s="58">
        <f t="shared" si="8"/>
        <v>0</v>
      </c>
      <c r="C283" s="58" t="e">
        <f>#REF!</f>
        <v>#REF!</v>
      </c>
      <c r="D283" s="59" t="str">
        <f>IF(F283="","",VLOOKUP(B283,'1階級番号'!$D:$E,2,FALSE))</f>
        <v/>
      </c>
      <c r="E283" s="5"/>
      <c r="F283" s="7"/>
      <c r="G283" s="9"/>
      <c r="H283" s="9"/>
      <c r="I283" s="9"/>
      <c r="J283" s="9"/>
      <c r="K283" s="9"/>
      <c r="L283" s="9"/>
      <c r="M283" s="17"/>
      <c r="N283" s="10"/>
      <c r="O283" s="60" t="str">
        <f>IF(L283="","",LOOKUP(IF(L283-DATEVALUE(YEAR(L283)&amp;"/"&amp;"4/2")&lt;0,IF(MONTH($M$1)&lt;4,YEAR($M$1)-YEAR(L283),YEAR($M$1)-YEAR(L283)+1),IF(MONTH($M$1)&lt;4,YEAR($M$1)-YEAR(L283)-1,YEAR($M$1)-YEAR(L283))),'1階級番号'!$A:$A,'1階級番号'!$B:$B))</f>
        <v/>
      </c>
      <c r="P283" s="61" t="str">
        <f t="shared" si="9"/>
        <v/>
      </c>
      <c r="Q283" s="45" t="e">
        <f>VLOOKUP(F283,'1階級番号'!$D:$L,3,FALSE)</f>
        <v>#N/A</v>
      </c>
      <c r="R283" s="46" t="e">
        <f>VLOOKUP(F283,'1階級番号'!$D:$L,4,FALSE)</f>
        <v>#N/A</v>
      </c>
      <c r="S283" s="46" t="e">
        <f>VLOOKUP(F283,'1階級番号'!$D:$L,5,FALSE)</f>
        <v>#N/A</v>
      </c>
      <c r="T283" s="46" t="e">
        <f>VLOOKUP(F283,'1階級番号'!$D:$L,6,FALSE)</f>
        <v>#N/A</v>
      </c>
      <c r="U283" s="46" t="e">
        <f>VLOOKUP(F283,'1階級番号'!$D:$L,7,FALSE)</f>
        <v>#N/A</v>
      </c>
      <c r="V283" s="46" t="e">
        <f>VLOOKUP(F283,'1階級番号'!$D:$L,8,FALSE)</f>
        <v>#N/A</v>
      </c>
      <c r="W283" s="46" t="e">
        <f>VLOOKUP(F283,'1階級番号'!$D:$L,9,FALSE)</f>
        <v>#N/A</v>
      </c>
    </row>
    <row r="284" spans="1:23" s="4" customFormat="1" ht="24.95" customHeight="1" x14ac:dyDescent="0.15">
      <c r="A284" s="57">
        <v>270</v>
      </c>
      <c r="B284" s="58">
        <f t="shared" si="8"/>
        <v>0</v>
      </c>
      <c r="C284" s="58" t="e">
        <f>#REF!</f>
        <v>#REF!</v>
      </c>
      <c r="D284" s="59" t="str">
        <f>IF(F284="","",VLOOKUP(B284,'1階級番号'!$D:$E,2,FALSE))</f>
        <v/>
      </c>
      <c r="E284" s="5"/>
      <c r="F284" s="7"/>
      <c r="G284" s="9"/>
      <c r="H284" s="9"/>
      <c r="I284" s="9"/>
      <c r="J284" s="9"/>
      <c r="K284" s="9"/>
      <c r="L284" s="9"/>
      <c r="M284" s="17"/>
      <c r="N284" s="10"/>
      <c r="O284" s="60" t="str">
        <f>IF(L284="","",LOOKUP(IF(L284-DATEVALUE(YEAR(L284)&amp;"/"&amp;"4/2")&lt;0,IF(MONTH($M$1)&lt;4,YEAR($M$1)-YEAR(L284),YEAR($M$1)-YEAR(L284)+1),IF(MONTH($M$1)&lt;4,YEAR($M$1)-YEAR(L284)-1,YEAR($M$1)-YEAR(L284))),'1階級番号'!$A:$A,'1階級番号'!$B:$B))</f>
        <v/>
      </c>
      <c r="P284" s="61" t="str">
        <f t="shared" si="9"/>
        <v/>
      </c>
      <c r="Q284" s="45" t="e">
        <f>VLOOKUP(F284,'1階級番号'!$D:$L,3,FALSE)</f>
        <v>#N/A</v>
      </c>
      <c r="R284" s="46" t="e">
        <f>VLOOKUP(F284,'1階級番号'!$D:$L,4,FALSE)</f>
        <v>#N/A</v>
      </c>
      <c r="S284" s="46" t="e">
        <f>VLOOKUP(F284,'1階級番号'!$D:$L,5,FALSE)</f>
        <v>#N/A</v>
      </c>
      <c r="T284" s="46" t="e">
        <f>VLOOKUP(F284,'1階級番号'!$D:$L,6,FALSE)</f>
        <v>#N/A</v>
      </c>
      <c r="U284" s="46" t="e">
        <f>VLOOKUP(F284,'1階級番号'!$D:$L,7,FALSE)</f>
        <v>#N/A</v>
      </c>
      <c r="V284" s="46" t="e">
        <f>VLOOKUP(F284,'1階級番号'!$D:$L,8,FALSE)</f>
        <v>#N/A</v>
      </c>
      <c r="W284" s="46" t="e">
        <f>VLOOKUP(F284,'1階級番号'!$D:$L,9,FALSE)</f>
        <v>#N/A</v>
      </c>
    </row>
    <row r="285" spans="1:23" s="4" customFormat="1" ht="24.95" customHeight="1" x14ac:dyDescent="0.15">
      <c r="A285" s="57">
        <v>271</v>
      </c>
      <c r="B285" s="58">
        <f t="shared" si="8"/>
        <v>0</v>
      </c>
      <c r="C285" s="58" t="e">
        <f>#REF!</f>
        <v>#REF!</v>
      </c>
      <c r="D285" s="59" t="str">
        <f>IF(F285="","",VLOOKUP(B285,'1階級番号'!$D:$E,2,FALSE))</f>
        <v/>
      </c>
      <c r="E285" s="5"/>
      <c r="F285" s="7"/>
      <c r="G285" s="9"/>
      <c r="H285" s="9"/>
      <c r="I285" s="9"/>
      <c r="J285" s="9"/>
      <c r="K285" s="9"/>
      <c r="L285" s="9"/>
      <c r="M285" s="17"/>
      <c r="N285" s="10"/>
      <c r="O285" s="60" t="str">
        <f>IF(L285="","",LOOKUP(IF(L285-DATEVALUE(YEAR(L285)&amp;"/"&amp;"4/2")&lt;0,IF(MONTH($M$1)&lt;4,YEAR($M$1)-YEAR(L285),YEAR($M$1)-YEAR(L285)+1),IF(MONTH($M$1)&lt;4,YEAR($M$1)-YEAR(L285)-1,YEAR($M$1)-YEAR(L285))),'1階級番号'!$A:$A,'1階級番号'!$B:$B))</f>
        <v/>
      </c>
      <c r="P285" s="61" t="str">
        <f t="shared" si="9"/>
        <v/>
      </c>
      <c r="Q285" s="45" t="e">
        <f>VLOOKUP(F285,'1階級番号'!$D:$L,3,FALSE)</f>
        <v>#N/A</v>
      </c>
      <c r="R285" s="46" t="e">
        <f>VLOOKUP(F285,'1階級番号'!$D:$L,4,FALSE)</f>
        <v>#N/A</v>
      </c>
      <c r="S285" s="46" t="e">
        <f>VLOOKUP(F285,'1階級番号'!$D:$L,5,FALSE)</f>
        <v>#N/A</v>
      </c>
      <c r="T285" s="46" t="e">
        <f>VLOOKUP(F285,'1階級番号'!$D:$L,6,FALSE)</f>
        <v>#N/A</v>
      </c>
      <c r="U285" s="46" t="e">
        <f>VLOOKUP(F285,'1階級番号'!$D:$L,7,FALSE)</f>
        <v>#N/A</v>
      </c>
      <c r="V285" s="46" t="e">
        <f>VLOOKUP(F285,'1階級番号'!$D:$L,8,FALSE)</f>
        <v>#N/A</v>
      </c>
      <c r="W285" s="46" t="e">
        <f>VLOOKUP(F285,'1階級番号'!$D:$L,9,FALSE)</f>
        <v>#N/A</v>
      </c>
    </row>
    <row r="286" spans="1:23" s="4" customFormat="1" ht="24.95" customHeight="1" x14ac:dyDescent="0.15">
      <c r="A286" s="57">
        <v>272</v>
      </c>
      <c r="B286" s="58">
        <f t="shared" si="8"/>
        <v>0</v>
      </c>
      <c r="C286" s="58" t="e">
        <f>#REF!</f>
        <v>#REF!</v>
      </c>
      <c r="D286" s="59" t="str">
        <f>IF(F286="","",VLOOKUP(B286,'1階級番号'!$D:$E,2,FALSE))</f>
        <v/>
      </c>
      <c r="E286" s="5"/>
      <c r="F286" s="7"/>
      <c r="G286" s="9"/>
      <c r="H286" s="9"/>
      <c r="I286" s="9"/>
      <c r="J286" s="9"/>
      <c r="K286" s="9"/>
      <c r="L286" s="9"/>
      <c r="M286" s="17"/>
      <c r="N286" s="10"/>
      <c r="O286" s="60" t="str">
        <f>IF(L286="","",LOOKUP(IF(L286-DATEVALUE(YEAR(L286)&amp;"/"&amp;"4/2")&lt;0,IF(MONTH($M$1)&lt;4,YEAR($M$1)-YEAR(L286),YEAR($M$1)-YEAR(L286)+1),IF(MONTH($M$1)&lt;4,YEAR($M$1)-YEAR(L286)-1,YEAR($M$1)-YEAR(L286))),'1階級番号'!$A:$A,'1階級番号'!$B:$B))</f>
        <v/>
      </c>
      <c r="P286" s="61" t="str">
        <f t="shared" si="9"/>
        <v/>
      </c>
      <c r="Q286" s="45" t="e">
        <f>VLOOKUP(F286,'1階級番号'!$D:$L,3,FALSE)</f>
        <v>#N/A</v>
      </c>
      <c r="R286" s="46" t="e">
        <f>VLOOKUP(F286,'1階級番号'!$D:$L,4,FALSE)</f>
        <v>#N/A</v>
      </c>
      <c r="S286" s="46" t="e">
        <f>VLOOKUP(F286,'1階級番号'!$D:$L,5,FALSE)</f>
        <v>#N/A</v>
      </c>
      <c r="T286" s="46" t="e">
        <f>VLOOKUP(F286,'1階級番号'!$D:$L,6,FALSE)</f>
        <v>#N/A</v>
      </c>
      <c r="U286" s="46" t="e">
        <f>VLOOKUP(F286,'1階級番号'!$D:$L,7,FALSE)</f>
        <v>#N/A</v>
      </c>
      <c r="V286" s="46" t="e">
        <f>VLOOKUP(F286,'1階級番号'!$D:$L,8,FALSE)</f>
        <v>#N/A</v>
      </c>
      <c r="W286" s="46" t="e">
        <f>VLOOKUP(F286,'1階級番号'!$D:$L,9,FALSE)</f>
        <v>#N/A</v>
      </c>
    </row>
    <row r="287" spans="1:23" s="4" customFormat="1" ht="24.95" customHeight="1" x14ac:dyDescent="0.15">
      <c r="A287" s="57">
        <v>273</v>
      </c>
      <c r="B287" s="58">
        <f t="shared" si="8"/>
        <v>0</v>
      </c>
      <c r="C287" s="58" t="e">
        <f>#REF!</f>
        <v>#REF!</v>
      </c>
      <c r="D287" s="59" t="str">
        <f>IF(F287="","",VLOOKUP(B287,'1階級番号'!$D:$E,2,FALSE))</f>
        <v/>
      </c>
      <c r="E287" s="5"/>
      <c r="F287" s="7"/>
      <c r="G287" s="9"/>
      <c r="H287" s="9"/>
      <c r="I287" s="9"/>
      <c r="J287" s="9"/>
      <c r="K287" s="9"/>
      <c r="L287" s="9"/>
      <c r="M287" s="17"/>
      <c r="N287" s="10"/>
      <c r="O287" s="60" t="str">
        <f>IF(L287="","",LOOKUP(IF(L287-DATEVALUE(YEAR(L287)&amp;"/"&amp;"4/2")&lt;0,IF(MONTH($M$1)&lt;4,YEAR($M$1)-YEAR(L287),YEAR($M$1)-YEAR(L287)+1),IF(MONTH($M$1)&lt;4,YEAR($M$1)-YEAR(L287)-1,YEAR($M$1)-YEAR(L287))),'1階級番号'!$A:$A,'1階級番号'!$B:$B))</f>
        <v/>
      </c>
      <c r="P287" s="61" t="str">
        <f t="shared" si="9"/>
        <v/>
      </c>
      <c r="Q287" s="45" t="e">
        <f>VLOOKUP(F287,'1階級番号'!$D:$L,3,FALSE)</f>
        <v>#N/A</v>
      </c>
      <c r="R287" s="46" t="e">
        <f>VLOOKUP(F287,'1階級番号'!$D:$L,4,FALSE)</f>
        <v>#N/A</v>
      </c>
      <c r="S287" s="46" t="e">
        <f>VLOOKUP(F287,'1階級番号'!$D:$L,5,FALSE)</f>
        <v>#N/A</v>
      </c>
      <c r="T287" s="46" t="e">
        <f>VLOOKUP(F287,'1階級番号'!$D:$L,6,FALSE)</f>
        <v>#N/A</v>
      </c>
      <c r="U287" s="46" t="e">
        <f>VLOOKUP(F287,'1階級番号'!$D:$L,7,FALSE)</f>
        <v>#N/A</v>
      </c>
      <c r="V287" s="46" t="e">
        <f>VLOOKUP(F287,'1階級番号'!$D:$L,8,FALSE)</f>
        <v>#N/A</v>
      </c>
      <c r="W287" s="46" t="e">
        <f>VLOOKUP(F287,'1階級番号'!$D:$L,9,FALSE)</f>
        <v>#N/A</v>
      </c>
    </row>
    <row r="288" spans="1:23" s="4" customFormat="1" ht="24.95" customHeight="1" x14ac:dyDescent="0.15">
      <c r="A288" s="57">
        <v>274</v>
      </c>
      <c r="B288" s="58">
        <f t="shared" si="8"/>
        <v>0</v>
      </c>
      <c r="C288" s="58" t="e">
        <f>#REF!</f>
        <v>#REF!</v>
      </c>
      <c r="D288" s="59" t="str">
        <f>IF(F288="","",VLOOKUP(B288,'1階級番号'!$D:$E,2,FALSE))</f>
        <v/>
      </c>
      <c r="E288" s="5"/>
      <c r="F288" s="7"/>
      <c r="G288" s="9"/>
      <c r="H288" s="9"/>
      <c r="I288" s="9"/>
      <c r="J288" s="9"/>
      <c r="K288" s="9"/>
      <c r="L288" s="9"/>
      <c r="M288" s="17"/>
      <c r="N288" s="10"/>
      <c r="O288" s="60" t="str">
        <f>IF(L288="","",LOOKUP(IF(L288-DATEVALUE(YEAR(L288)&amp;"/"&amp;"4/2")&lt;0,IF(MONTH($M$1)&lt;4,YEAR($M$1)-YEAR(L288),YEAR($M$1)-YEAR(L288)+1),IF(MONTH($M$1)&lt;4,YEAR($M$1)-YEAR(L288)-1,YEAR($M$1)-YEAR(L288))),'1階級番号'!$A:$A,'1階級番号'!$B:$B))</f>
        <v/>
      </c>
      <c r="P288" s="61" t="str">
        <f t="shared" si="9"/>
        <v/>
      </c>
      <c r="Q288" s="45" t="e">
        <f>VLOOKUP(F288,'1階級番号'!$D:$L,3,FALSE)</f>
        <v>#N/A</v>
      </c>
      <c r="R288" s="46" t="e">
        <f>VLOOKUP(F288,'1階級番号'!$D:$L,4,FALSE)</f>
        <v>#N/A</v>
      </c>
      <c r="S288" s="46" t="e">
        <f>VLOOKUP(F288,'1階級番号'!$D:$L,5,FALSE)</f>
        <v>#N/A</v>
      </c>
      <c r="T288" s="46" t="e">
        <f>VLOOKUP(F288,'1階級番号'!$D:$L,6,FALSE)</f>
        <v>#N/A</v>
      </c>
      <c r="U288" s="46" t="e">
        <f>VLOOKUP(F288,'1階級番号'!$D:$L,7,FALSE)</f>
        <v>#N/A</v>
      </c>
      <c r="V288" s="46" t="e">
        <f>VLOOKUP(F288,'1階級番号'!$D:$L,8,FALSE)</f>
        <v>#N/A</v>
      </c>
      <c r="W288" s="46" t="e">
        <f>VLOOKUP(F288,'1階級番号'!$D:$L,9,FALSE)</f>
        <v>#N/A</v>
      </c>
    </row>
    <row r="289" spans="1:23" s="4" customFormat="1" ht="24.95" customHeight="1" x14ac:dyDescent="0.15">
      <c r="A289" s="57">
        <v>275</v>
      </c>
      <c r="B289" s="58">
        <f t="shared" si="8"/>
        <v>0</v>
      </c>
      <c r="C289" s="58" t="e">
        <f>#REF!</f>
        <v>#REF!</v>
      </c>
      <c r="D289" s="59" t="str">
        <f>IF(F289="","",VLOOKUP(B289,'1階級番号'!$D:$E,2,FALSE))</f>
        <v/>
      </c>
      <c r="E289" s="5"/>
      <c r="F289" s="7"/>
      <c r="G289" s="9"/>
      <c r="H289" s="9"/>
      <c r="I289" s="9"/>
      <c r="J289" s="9"/>
      <c r="K289" s="9"/>
      <c r="L289" s="9"/>
      <c r="M289" s="17"/>
      <c r="N289" s="10"/>
      <c r="O289" s="60" t="str">
        <f>IF(L289="","",LOOKUP(IF(L289-DATEVALUE(YEAR(L289)&amp;"/"&amp;"4/2")&lt;0,IF(MONTH($M$1)&lt;4,YEAR($M$1)-YEAR(L289),YEAR($M$1)-YEAR(L289)+1),IF(MONTH($M$1)&lt;4,YEAR($M$1)-YEAR(L289)-1,YEAR($M$1)-YEAR(L289))),'1階級番号'!$A:$A,'1階級番号'!$B:$B))</f>
        <v/>
      </c>
      <c r="P289" s="61" t="str">
        <f t="shared" si="9"/>
        <v/>
      </c>
      <c r="Q289" s="45" t="e">
        <f>VLOOKUP(F289,'1階級番号'!$D:$L,3,FALSE)</f>
        <v>#N/A</v>
      </c>
      <c r="R289" s="46" t="e">
        <f>VLOOKUP(F289,'1階級番号'!$D:$L,4,FALSE)</f>
        <v>#N/A</v>
      </c>
      <c r="S289" s="46" t="e">
        <f>VLOOKUP(F289,'1階級番号'!$D:$L,5,FALSE)</f>
        <v>#N/A</v>
      </c>
      <c r="T289" s="46" t="e">
        <f>VLOOKUP(F289,'1階級番号'!$D:$L,6,FALSE)</f>
        <v>#N/A</v>
      </c>
      <c r="U289" s="46" t="e">
        <f>VLOOKUP(F289,'1階級番号'!$D:$L,7,FALSE)</f>
        <v>#N/A</v>
      </c>
      <c r="V289" s="46" t="e">
        <f>VLOOKUP(F289,'1階級番号'!$D:$L,8,FALSE)</f>
        <v>#N/A</v>
      </c>
      <c r="W289" s="46" t="e">
        <f>VLOOKUP(F289,'1階級番号'!$D:$L,9,FALSE)</f>
        <v>#N/A</v>
      </c>
    </row>
    <row r="290" spans="1:23" s="4" customFormat="1" ht="24.95" customHeight="1" x14ac:dyDescent="0.15">
      <c r="A290" s="57">
        <v>276</v>
      </c>
      <c r="B290" s="58">
        <f t="shared" si="8"/>
        <v>0</v>
      </c>
      <c r="C290" s="58" t="e">
        <f>#REF!</f>
        <v>#REF!</v>
      </c>
      <c r="D290" s="59" t="str">
        <f>IF(F290="","",VLOOKUP(B290,'1階級番号'!$D:$E,2,FALSE))</f>
        <v/>
      </c>
      <c r="E290" s="5"/>
      <c r="F290" s="7"/>
      <c r="G290" s="9"/>
      <c r="H290" s="9"/>
      <c r="I290" s="9"/>
      <c r="J290" s="9"/>
      <c r="K290" s="9"/>
      <c r="L290" s="9"/>
      <c r="M290" s="17"/>
      <c r="N290" s="10"/>
      <c r="O290" s="60" t="str">
        <f>IF(L290="","",LOOKUP(IF(L290-DATEVALUE(YEAR(L290)&amp;"/"&amp;"4/2")&lt;0,IF(MONTH($M$1)&lt;4,YEAR($M$1)-YEAR(L290),YEAR($M$1)-YEAR(L290)+1),IF(MONTH($M$1)&lt;4,YEAR($M$1)-YEAR(L290)-1,YEAR($M$1)-YEAR(L290))),'1階級番号'!$A:$A,'1階級番号'!$B:$B))</f>
        <v/>
      </c>
      <c r="P290" s="61" t="str">
        <f t="shared" si="9"/>
        <v/>
      </c>
      <c r="Q290" s="45" t="e">
        <f>VLOOKUP(F290,'1階級番号'!$D:$L,3,FALSE)</f>
        <v>#N/A</v>
      </c>
      <c r="R290" s="46" t="e">
        <f>VLOOKUP(F290,'1階級番号'!$D:$L,4,FALSE)</f>
        <v>#N/A</v>
      </c>
      <c r="S290" s="46" t="e">
        <f>VLOOKUP(F290,'1階級番号'!$D:$L,5,FALSE)</f>
        <v>#N/A</v>
      </c>
      <c r="T290" s="46" t="e">
        <f>VLOOKUP(F290,'1階級番号'!$D:$L,6,FALSE)</f>
        <v>#N/A</v>
      </c>
      <c r="U290" s="46" t="e">
        <f>VLOOKUP(F290,'1階級番号'!$D:$L,7,FALSE)</f>
        <v>#N/A</v>
      </c>
      <c r="V290" s="46" t="e">
        <f>VLOOKUP(F290,'1階級番号'!$D:$L,8,FALSE)</f>
        <v>#N/A</v>
      </c>
      <c r="W290" s="46" t="e">
        <f>VLOOKUP(F290,'1階級番号'!$D:$L,9,FALSE)</f>
        <v>#N/A</v>
      </c>
    </row>
    <row r="291" spans="1:23" s="4" customFormat="1" ht="24.95" customHeight="1" x14ac:dyDescent="0.15">
      <c r="A291" s="57">
        <v>277</v>
      </c>
      <c r="B291" s="58">
        <f t="shared" si="8"/>
        <v>0</v>
      </c>
      <c r="C291" s="58" t="e">
        <f>#REF!</f>
        <v>#REF!</v>
      </c>
      <c r="D291" s="59" t="str">
        <f>IF(F291="","",VLOOKUP(B291,'1階級番号'!$D:$E,2,FALSE))</f>
        <v/>
      </c>
      <c r="E291" s="5"/>
      <c r="F291" s="7"/>
      <c r="G291" s="9"/>
      <c r="H291" s="9"/>
      <c r="I291" s="9"/>
      <c r="J291" s="9"/>
      <c r="K291" s="9"/>
      <c r="L291" s="9"/>
      <c r="M291" s="17"/>
      <c r="N291" s="10"/>
      <c r="O291" s="60" t="str">
        <f>IF(L291="","",LOOKUP(IF(L291-DATEVALUE(YEAR(L291)&amp;"/"&amp;"4/2")&lt;0,IF(MONTH($M$1)&lt;4,YEAR($M$1)-YEAR(L291),YEAR($M$1)-YEAR(L291)+1),IF(MONTH($M$1)&lt;4,YEAR($M$1)-YEAR(L291)-1,YEAR($M$1)-YEAR(L291))),'1階級番号'!$A:$A,'1階級番号'!$B:$B))</f>
        <v/>
      </c>
      <c r="P291" s="61" t="str">
        <f t="shared" si="9"/>
        <v/>
      </c>
      <c r="Q291" s="45" t="e">
        <f>VLOOKUP(F291,'1階級番号'!$D:$L,3,FALSE)</f>
        <v>#N/A</v>
      </c>
      <c r="R291" s="46" t="e">
        <f>VLOOKUP(F291,'1階級番号'!$D:$L,4,FALSE)</f>
        <v>#N/A</v>
      </c>
      <c r="S291" s="46" t="e">
        <f>VLOOKUP(F291,'1階級番号'!$D:$L,5,FALSE)</f>
        <v>#N/A</v>
      </c>
      <c r="T291" s="46" t="e">
        <f>VLOOKUP(F291,'1階級番号'!$D:$L,6,FALSE)</f>
        <v>#N/A</v>
      </c>
      <c r="U291" s="46" t="e">
        <f>VLOOKUP(F291,'1階級番号'!$D:$L,7,FALSE)</f>
        <v>#N/A</v>
      </c>
      <c r="V291" s="46" t="e">
        <f>VLOOKUP(F291,'1階級番号'!$D:$L,8,FALSE)</f>
        <v>#N/A</v>
      </c>
      <c r="W291" s="46" t="e">
        <f>VLOOKUP(F291,'1階級番号'!$D:$L,9,FALSE)</f>
        <v>#N/A</v>
      </c>
    </row>
    <row r="292" spans="1:23" s="4" customFormat="1" ht="24.95" customHeight="1" x14ac:dyDescent="0.15">
      <c r="A292" s="57">
        <v>278</v>
      </c>
      <c r="B292" s="58">
        <f t="shared" si="8"/>
        <v>0</v>
      </c>
      <c r="C292" s="58" t="e">
        <f>#REF!</f>
        <v>#REF!</v>
      </c>
      <c r="D292" s="59" t="str">
        <f>IF(F292="","",VLOOKUP(B292,'1階級番号'!$D:$E,2,FALSE))</f>
        <v/>
      </c>
      <c r="E292" s="5"/>
      <c r="F292" s="7"/>
      <c r="G292" s="9"/>
      <c r="H292" s="9"/>
      <c r="I292" s="9"/>
      <c r="J292" s="9"/>
      <c r="K292" s="9"/>
      <c r="L292" s="9"/>
      <c r="M292" s="17"/>
      <c r="N292" s="10"/>
      <c r="O292" s="60" t="str">
        <f>IF(L292="","",LOOKUP(IF(L292-DATEVALUE(YEAR(L292)&amp;"/"&amp;"4/2")&lt;0,IF(MONTH($M$1)&lt;4,YEAR($M$1)-YEAR(L292),YEAR($M$1)-YEAR(L292)+1),IF(MONTH($M$1)&lt;4,YEAR($M$1)-YEAR(L292)-1,YEAR($M$1)-YEAR(L292))),'1階級番号'!$A:$A,'1階級番号'!$B:$B))</f>
        <v/>
      </c>
      <c r="P292" s="61" t="str">
        <f t="shared" si="9"/>
        <v/>
      </c>
      <c r="Q292" s="45" t="e">
        <f>VLOOKUP(F292,'1階級番号'!$D:$L,3,FALSE)</f>
        <v>#N/A</v>
      </c>
      <c r="R292" s="46" t="e">
        <f>VLOOKUP(F292,'1階級番号'!$D:$L,4,FALSE)</f>
        <v>#N/A</v>
      </c>
      <c r="S292" s="46" t="e">
        <f>VLOOKUP(F292,'1階級番号'!$D:$L,5,FALSE)</f>
        <v>#N/A</v>
      </c>
      <c r="T292" s="46" t="e">
        <f>VLOOKUP(F292,'1階級番号'!$D:$L,6,FALSE)</f>
        <v>#N/A</v>
      </c>
      <c r="U292" s="46" t="e">
        <f>VLOOKUP(F292,'1階級番号'!$D:$L,7,FALSE)</f>
        <v>#N/A</v>
      </c>
      <c r="V292" s="46" t="e">
        <f>VLOOKUP(F292,'1階級番号'!$D:$L,8,FALSE)</f>
        <v>#N/A</v>
      </c>
      <c r="W292" s="46" t="e">
        <f>VLOOKUP(F292,'1階級番号'!$D:$L,9,FALSE)</f>
        <v>#N/A</v>
      </c>
    </row>
    <row r="293" spans="1:23" s="4" customFormat="1" ht="24.95" customHeight="1" x14ac:dyDescent="0.15">
      <c r="A293" s="57">
        <v>279</v>
      </c>
      <c r="B293" s="58">
        <f t="shared" si="8"/>
        <v>0</v>
      </c>
      <c r="C293" s="58" t="e">
        <f>#REF!</f>
        <v>#REF!</v>
      </c>
      <c r="D293" s="59" t="str">
        <f>IF(F293="","",VLOOKUP(B293,'1階級番号'!$D:$E,2,FALSE))</f>
        <v/>
      </c>
      <c r="E293" s="5"/>
      <c r="F293" s="7"/>
      <c r="G293" s="9"/>
      <c r="H293" s="9"/>
      <c r="I293" s="9"/>
      <c r="J293" s="9"/>
      <c r="K293" s="9"/>
      <c r="L293" s="9"/>
      <c r="M293" s="17"/>
      <c r="N293" s="10"/>
      <c r="O293" s="60" t="str">
        <f>IF(L293="","",LOOKUP(IF(L293-DATEVALUE(YEAR(L293)&amp;"/"&amp;"4/2")&lt;0,IF(MONTH($M$1)&lt;4,YEAR($M$1)-YEAR(L293),YEAR($M$1)-YEAR(L293)+1),IF(MONTH($M$1)&lt;4,YEAR($M$1)-YEAR(L293)-1,YEAR($M$1)-YEAR(L293))),'1階級番号'!$A:$A,'1階級番号'!$B:$B))</f>
        <v/>
      </c>
      <c r="P293" s="61" t="str">
        <f t="shared" si="9"/>
        <v/>
      </c>
      <c r="Q293" s="45" t="e">
        <f>VLOOKUP(F293,'1階級番号'!$D:$L,3,FALSE)</f>
        <v>#N/A</v>
      </c>
      <c r="R293" s="46" t="e">
        <f>VLOOKUP(F293,'1階級番号'!$D:$L,4,FALSE)</f>
        <v>#N/A</v>
      </c>
      <c r="S293" s="46" t="e">
        <f>VLOOKUP(F293,'1階級番号'!$D:$L,5,FALSE)</f>
        <v>#N/A</v>
      </c>
      <c r="T293" s="46" t="e">
        <f>VLOOKUP(F293,'1階級番号'!$D:$L,6,FALSE)</f>
        <v>#N/A</v>
      </c>
      <c r="U293" s="46" t="e">
        <f>VLOOKUP(F293,'1階級番号'!$D:$L,7,FALSE)</f>
        <v>#N/A</v>
      </c>
      <c r="V293" s="46" t="e">
        <f>VLOOKUP(F293,'1階級番号'!$D:$L,8,FALSE)</f>
        <v>#N/A</v>
      </c>
      <c r="W293" s="46" t="e">
        <f>VLOOKUP(F293,'1階級番号'!$D:$L,9,FALSE)</f>
        <v>#N/A</v>
      </c>
    </row>
    <row r="294" spans="1:23" s="4" customFormat="1" ht="24.95" customHeight="1" x14ac:dyDescent="0.15">
      <c r="A294" s="57">
        <v>280</v>
      </c>
      <c r="B294" s="58">
        <f t="shared" si="8"/>
        <v>0</v>
      </c>
      <c r="C294" s="58" t="e">
        <f>#REF!</f>
        <v>#REF!</v>
      </c>
      <c r="D294" s="59" t="str">
        <f>IF(F294="","",VLOOKUP(B294,'1階級番号'!$D:$E,2,FALSE))</f>
        <v/>
      </c>
      <c r="E294" s="5"/>
      <c r="F294" s="7"/>
      <c r="G294" s="9"/>
      <c r="H294" s="9"/>
      <c r="I294" s="9"/>
      <c r="J294" s="9"/>
      <c r="K294" s="9"/>
      <c r="L294" s="9"/>
      <c r="M294" s="17"/>
      <c r="N294" s="10"/>
      <c r="O294" s="60" t="str">
        <f>IF(L294="","",LOOKUP(IF(L294-DATEVALUE(YEAR(L294)&amp;"/"&amp;"4/2")&lt;0,IF(MONTH($M$1)&lt;4,YEAR($M$1)-YEAR(L294),YEAR($M$1)-YEAR(L294)+1),IF(MONTH($M$1)&lt;4,YEAR($M$1)-YEAR(L294)-1,YEAR($M$1)-YEAR(L294))),'1階級番号'!$A:$A,'1階級番号'!$B:$B))</f>
        <v/>
      </c>
      <c r="P294" s="61" t="str">
        <f t="shared" si="9"/>
        <v/>
      </c>
      <c r="Q294" s="45" t="e">
        <f>VLOOKUP(F294,'1階級番号'!$D:$L,3,FALSE)</f>
        <v>#N/A</v>
      </c>
      <c r="R294" s="46" t="e">
        <f>VLOOKUP(F294,'1階級番号'!$D:$L,4,FALSE)</f>
        <v>#N/A</v>
      </c>
      <c r="S294" s="46" t="e">
        <f>VLOOKUP(F294,'1階級番号'!$D:$L,5,FALSE)</f>
        <v>#N/A</v>
      </c>
      <c r="T294" s="46" t="e">
        <f>VLOOKUP(F294,'1階級番号'!$D:$L,6,FALSE)</f>
        <v>#N/A</v>
      </c>
      <c r="U294" s="46" t="e">
        <f>VLOOKUP(F294,'1階級番号'!$D:$L,7,FALSE)</f>
        <v>#N/A</v>
      </c>
      <c r="V294" s="46" t="e">
        <f>VLOOKUP(F294,'1階級番号'!$D:$L,8,FALSE)</f>
        <v>#N/A</v>
      </c>
      <c r="W294" s="46" t="e">
        <f>VLOOKUP(F294,'1階級番号'!$D:$L,9,FALSE)</f>
        <v>#N/A</v>
      </c>
    </row>
    <row r="295" spans="1:23" s="4" customFormat="1" ht="24.95" customHeight="1" x14ac:dyDescent="0.15">
      <c r="A295" s="57">
        <v>281</v>
      </c>
      <c r="B295" s="58">
        <f t="shared" si="8"/>
        <v>0</v>
      </c>
      <c r="C295" s="58" t="e">
        <f>#REF!</f>
        <v>#REF!</v>
      </c>
      <c r="D295" s="59" t="str">
        <f>IF(F295="","",VLOOKUP(B295,'1階級番号'!$D:$E,2,FALSE))</f>
        <v/>
      </c>
      <c r="E295" s="5"/>
      <c r="F295" s="7"/>
      <c r="G295" s="9"/>
      <c r="H295" s="9"/>
      <c r="I295" s="9"/>
      <c r="J295" s="9"/>
      <c r="K295" s="9"/>
      <c r="L295" s="9"/>
      <c r="M295" s="17"/>
      <c r="N295" s="10"/>
      <c r="O295" s="60" t="str">
        <f>IF(L295="","",LOOKUP(IF(L295-DATEVALUE(YEAR(L295)&amp;"/"&amp;"4/2")&lt;0,IF(MONTH($M$1)&lt;4,YEAR($M$1)-YEAR(L295),YEAR($M$1)-YEAR(L295)+1),IF(MONTH($M$1)&lt;4,YEAR($M$1)-YEAR(L295)-1,YEAR($M$1)-YEAR(L295))),'1階級番号'!$A:$A,'1階級番号'!$B:$B))</f>
        <v/>
      </c>
      <c r="P295" s="61" t="str">
        <f t="shared" si="9"/>
        <v/>
      </c>
      <c r="Q295" s="45" t="e">
        <f>VLOOKUP(F295,'1階級番号'!$D:$L,3,FALSE)</f>
        <v>#N/A</v>
      </c>
      <c r="R295" s="46" t="e">
        <f>VLOOKUP(F295,'1階級番号'!$D:$L,4,FALSE)</f>
        <v>#N/A</v>
      </c>
      <c r="S295" s="46" t="e">
        <f>VLOOKUP(F295,'1階級番号'!$D:$L,5,FALSE)</f>
        <v>#N/A</v>
      </c>
      <c r="T295" s="46" t="e">
        <f>VLOOKUP(F295,'1階級番号'!$D:$L,6,FALSE)</f>
        <v>#N/A</v>
      </c>
      <c r="U295" s="46" t="e">
        <f>VLOOKUP(F295,'1階級番号'!$D:$L,7,FALSE)</f>
        <v>#N/A</v>
      </c>
      <c r="V295" s="46" t="e">
        <f>VLOOKUP(F295,'1階級番号'!$D:$L,8,FALSE)</f>
        <v>#N/A</v>
      </c>
      <c r="W295" s="46" t="e">
        <f>VLOOKUP(F295,'1階級番号'!$D:$L,9,FALSE)</f>
        <v>#N/A</v>
      </c>
    </row>
    <row r="296" spans="1:23" s="4" customFormat="1" ht="24.95" customHeight="1" x14ac:dyDescent="0.15">
      <c r="A296" s="57">
        <v>282</v>
      </c>
      <c r="B296" s="58">
        <f t="shared" si="8"/>
        <v>0</v>
      </c>
      <c r="C296" s="58" t="e">
        <f>#REF!</f>
        <v>#REF!</v>
      </c>
      <c r="D296" s="59" t="str">
        <f>IF(F296="","",VLOOKUP(B296,'1階級番号'!$D:$E,2,FALSE))</f>
        <v/>
      </c>
      <c r="E296" s="5"/>
      <c r="F296" s="7"/>
      <c r="G296" s="9"/>
      <c r="H296" s="9"/>
      <c r="I296" s="9"/>
      <c r="J296" s="9"/>
      <c r="K296" s="9"/>
      <c r="L296" s="9"/>
      <c r="M296" s="17"/>
      <c r="N296" s="10"/>
      <c r="O296" s="60" t="str">
        <f>IF(L296="","",LOOKUP(IF(L296-DATEVALUE(YEAR(L296)&amp;"/"&amp;"4/2")&lt;0,IF(MONTH($M$1)&lt;4,YEAR($M$1)-YEAR(L296),YEAR($M$1)-YEAR(L296)+1),IF(MONTH($M$1)&lt;4,YEAR($M$1)-YEAR(L296)-1,YEAR($M$1)-YEAR(L296))),'1階級番号'!$A:$A,'1階級番号'!$B:$B))</f>
        <v/>
      </c>
      <c r="P296" s="61" t="str">
        <f t="shared" si="9"/>
        <v/>
      </c>
      <c r="Q296" s="45" t="e">
        <f>VLOOKUP(F296,'1階級番号'!$D:$L,3,FALSE)</f>
        <v>#N/A</v>
      </c>
      <c r="R296" s="46" t="e">
        <f>VLOOKUP(F296,'1階級番号'!$D:$L,4,FALSE)</f>
        <v>#N/A</v>
      </c>
      <c r="S296" s="46" t="e">
        <f>VLOOKUP(F296,'1階級番号'!$D:$L,5,FALSE)</f>
        <v>#N/A</v>
      </c>
      <c r="T296" s="46" t="e">
        <f>VLOOKUP(F296,'1階級番号'!$D:$L,6,FALSE)</f>
        <v>#N/A</v>
      </c>
      <c r="U296" s="46" t="e">
        <f>VLOOKUP(F296,'1階級番号'!$D:$L,7,FALSE)</f>
        <v>#N/A</v>
      </c>
      <c r="V296" s="46" t="e">
        <f>VLOOKUP(F296,'1階級番号'!$D:$L,8,FALSE)</f>
        <v>#N/A</v>
      </c>
      <c r="W296" s="46" t="e">
        <f>VLOOKUP(F296,'1階級番号'!$D:$L,9,FALSE)</f>
        <v>#N/A</v>
      </c>
    </row>
    <row r="297" spans="1:23" s="4" customFormat="1" ht="24.95" customHeight="1" x14ac:dyDescent="0.15">
      <c r="A297" s="57">
        <v>283</v>
      </c>
      <c r="B297" s="58">
        <f t="shared" si="8"/>
        <v>0</v>
      </c>
      <c r="C297" s="58" t="e">
        <f>#REF!</f>
        <v>#REF!</v>
      </c>
      <c r="D297" s="59" t="str">
        <f>IF(F297="","",VLOOKUP(B297,'1階級番号'!$D:$E,2,FALSE))</f>
        <v/>
      </c>
      <c r="E297" s="5"/>
      <c r="F297" s="7"/>
      <c r="G297" s="9"/>
      <c r="H297" s="9"/>
      <c r="I297" s="9"/>
      <c r="J297" s="9"/>
      <c r="K297" s="9"/>
      <c r="L297" s="9"/>
      <c r="M297" s="17"/>
      <c r="N297" s="10"/>
      <c r="O297" s="60" t="str">
        <f>IF(L297="","",LOOKUP(IF(L297-DATEVALUE(YEAR(L297)&amp;"/"&amp;"4/2")&lt;0,IF(MONTH($M$1)&lt;4,YEAR($M$1)-YEAR(L297),YEAR($M$1)-YEAR(L297)+1),IF(MONTH($M$1)&lt;4,YEAR($M$1)-YEAR(L297)-1,YEAR($M$1)-YEAR(L297))),'1階級番号'!$A:$A,'1階級番号'!$B:$B))</f>
        <v/>
      </c>
      <c r="P297" s="61" t="str">
        <f t="shared" si="9"/>
        <v/>
      </c>
      <c r="Q297" s="45" t="e">
        <f>VLOOKUP(F297,'1階級番号'!$D:$L,3,FALSE)</f>
        <v>#N/A</v>
      </c>
      <c r="R297" s="46" t="e">
        <f>VLOOKUP(F297,'1階級番号'!$D:$L,4,FALSE)</f>
        <v>#N/A</v>
      </c>
      <c r="S297" s="46" t="e">
        <f>VLOOKUP(F297,'1階級番号'!$D:$L,5,FALSE)</f>
        <v>#N/A</v>
      </c>
      <c r="T297" s="46" t="e">
        <f>VLOOKUP(F297,'1階級番号'!$D:$L,6,FALSE)</f>
        <v>#N/A</v>
      </c>
      <c r="U297" s="46" t="e">
        <f>VLOOKUP(F297,'1階級番号'!$D:$L,7,FALSE)</f>
        <v>#N/A</v>
      </c>
      <c r="V297" s="46" t="e">
        <f>VLOOKUP(F297,'1階級番号'!$D:$L,8,FALSE)</f>
        <v>#N/A</v>
      </c>
      <c r="W297" s="46" t="e">
        <f>VLOOKUP(F297,'1階級番号'!$D:$L,9,FALSE)</f>
        <v>#N/A</v>
      </c>
    </row>
    <row r="298" spans="1:23" s="4" customFormat="1" ht="24.95" customHeight="1" x14ac:dyDescent="0.15">
      <c r="A298" s="57">
        <v>284</v>
      </c>
      <c r="B298" s="58">
        <f t="shared" si="8"/>
        <v>0</v>
      </c>
      <c r="C298" s="58" t="e">
        <f>#REF!</f>
        <v>#REF!</v>
      </c>
      <c r="D298" s="59" t="str">
        <f>IF(F298="","",VLOOKUP(B298,'1階級番号'!$D:$E,2,FALSE))</f>
        <v/>
      </c>
      <c r="E298" s="5"/>
      <c r="F298" s="7"/>
      <c r="G298" s="9"/>
      <c r="H298" s="9"/>
      <c r="I298" s="9"/>
      <c r="J298" s="9"/>
      <c r="K298" s="9"/>
      <c r="L298" s="9"/>
      <c r="M298" s="17"/>
      <c r="N298" s="10"/>
      <c r="O298" s="60" t="str">
        <f>IF(L298="","",LOOKUP(IF(L298-DATEVALUE(YEAR(L298)&amp;"/"&amp;"4/2")&lt;0,IF(MONTH($M$1)&lt;4,YEAR($M$1)-YEAR(L298),YEAR($M$1)-YEAR(L298)+1),IF(MONTH($M$1)&lt;4,YEAR($M$1)-YEAR(L298)-1,YEAR($M$1)-YEAR(L298))),'1階級番号'!$A:$A,'1階級番号'!$B:$B))</f>
        <v/>
      </c>
      <c r="P298" s="61" t="str">
        <f t="shared" si="9"/>
        <v/>
      </c>
      <c r="Q298" s="45" t="e">
        <f>VLOOKUP(F298,'1階級番号'!$D:$L,3,FALSE)</f>
        <v>#N/A</v>
      </c>
      <c r="R298" s="46" t="e">
        <f>VLOOKUP(F298,'1階級番号'!$D:$L,4,FALSE)</f>
        <v>#N/A</v>
      </c>
      <c r="S298" s="46" t="e">
        <f>VLOOKUP(F298,'1階級番号'!$D:$L,5,FALSE)</f>
        <v>#N/A</v>
      </c>
      <c r="T298" s="46" t="e">
        <f>VLOOKUP(F298,'1階級番号'!$D:$L,6,FALSE)</f>
        <v>#N/A</v>
      </c>
      <c r="U298" s="46" t="e">
        <f>VLOOKUP(F298,'1階級番号'!$D:$L,7,FALSE)</f>
        <v>#N/A</v>
      </c>
      <c r="V298" s="46" t="e">
        <f>VLOOKUP(F298,'1階級番号'!$D:$L,8,FALSE)</f>
        <v>#N/A</v>
      </c>
      <c r="W298" s="46" t="e">
        <f>VLOOKUP(F298,'1階級番号'!$D:$L,9,FALSE)</f>
        <v>#N/A</v>
      </c>
    </row>
    <row r="299" spans="1:23" s="4" customFormat="1" ht="24.95" customHeight="1" x14ac:dyDescent="0.15">
      <c r="A299" s="57">
        <v>285</v>
      </c>
      <c r="B299" s="58">
        <f t="shared" si="8"/>
        <v>0</v>
      </c>
      <c r="C299" s="58" t="e">
        <f>#REF!</f>
        <v>#REF!</v>
      </c>
      <c r="D299" s="59" t="str">
        <f>IF(F299="","",VLOOKUP(B299,'1階級番号'!$D:$E,2,FALSE))</f>
        <v/>
      </c>
      <c r="E299" s="5"/>
      <c r="F299" s="7"/>
      <c r="G299" s="9"/>
      <c r="H299" s="9"/>
      <c r="I299" s="9"/>
      <c r="J299" s="9"/>
      <c r="K299" s="9"/>
      <c r="L299" s="9"/>
      <c r="M299" s="17"/>
      <c r="N299" s="10"/>
      <c r="O299" s="60" t="str">
        <f>IF(L299="","",LOOKUP(IF(L299-DATEVALUE(YEAR(L299)&amp;"/"&amp;"4/2")&lt;0,IF(MONTH($M$1)&lt;4,YEAR($M$1)-YEAR(L299),YEAR($M$1)-YEAR(L299)+1),IF(MONTH($M$1)&lt;4,YEAR($M$1)-YEAR(L299)-1,YEAR($M$1)-YEAR(L299))),'1階級番号'!$A:$A,'1階級番号'!$B:$B))</f>
        <v/>
      </c>
      <c r="P299" s="61" t="str">
        <f t="shared" si="9"/>
        <v/>
      </c>
      <c r="Q299" s="45" t="e">
        <f>VLOOKUP(F299,'1階級番号'!$D:$L,3,FALSE)</f>
        <v>#N/A</v>
      </c>
      <c r="R299" s="46" t="e">
        <f>VLOOKUP(F299,'1階級番号'!$D:$L,4,FALSE)</f>
        <v>#N/A</v>
      </c>
      <c r="S299" s="46" t="e">
        <f>VLOOKUP(F299,'1階級番号'!$D:$L,5,FALSE)</f>
        <v>#N/A</v>
      </c>
      <c r="T299" s="46" t="e">
        <f>VLOOKUP(F299,'1階級番号'!$D:$L,6,FALSE)</f>
        <v>#N/A</v>
      </c>
      <c r="U299" s="46" t="e">
        <f>VLOOKUP(F299,'1階級番号'!$D:$L,7,FALSE)</f>
        <v>#N/A</v>
      </c>
      <c r="V299" s="46" t="e">
        <f>VLOOKUP(F299,'1階級番号'!$D:$L,8,FALSE)</f>
        <v>#N/A</v>
      </c>
      <c r="W299" s="46" t="e">
        <f>VLOOKUP(F299,'1階級番号'!$D:$L,9,FALSE)</f>
        <v>#N/A</v>
      </c>
    </row>
    <row r="300" spans="1:23" s="4" customFormat="1" ht="24.95" customHeight="1" x14ac:dyDescent="0.15">
      <c r="A300" s="57">
        <v>286</v>
      </c>
      <c r="B300" s="58">
        <f t="shared" si="8"/>
        <v>0</v>
      </c>
      <c r="C300" s="58" t="e">
        <f>#REF!</f>
        <v>#REF!</v>
      </c>
      <c r="D300" s="59" t="str">
        <f>IF(F300="","",VLOOKUP(B300,'1階級番号'!$D:$E,2,FALSE))</f>
        <v/>
      </c>
      <c r="E300" s="5"/>
      <c r="F300" s="7"/>
      <c r="G300" s="9"/>
      <c r="H300" s="9"/>
      <c r="I300" s="9"/>
      <c r="J300" s="9"/>
      <c r="K300" s="9"/>
      <c r="L300" s="9"/>
      <c r="M300" s="17"/>
      <c r="N300" s="10"/>
      <c r="O300" s="60" t="str">
        <f>IF(L300="","",LOOKUP(IF(L300-DATEVALUE(YEAR(L300)&amp;"/"&amp;"4/2")&lt;0,IF(MONTH($M$1)&lt;4,YEAR($M$1)-YEAR(L300),YEAR($M$1)-YEAR(L300)+1),IF(MONTH($M$1)&lt;4,YEAR($M$1)-YEAR(L300)-1,YEAR($M$1)-YEAR(L300))),'1階級番号'!$A:$A,'1階級番号'!$B:$B))</f>
        <v/>
      </c>
      <c r="P300" s="61" t="str">
        <f t="shared" si="9"/>
        <v/>
      </c>
      <c r="Q300" s="45" t="e">
        <f>VLOOKUP(F300,'1階級番号'!$D:$L,3,FALSE)</f>
        <v>#N/A</v>
      </c>
      <c r="R300" s="46" t="e">
        <f>VLOOKUP(F300,'1階級番号'!$D:$L,4,FALSE)</f>
        <v>#N/A</v>
      </c>
      <c r="S300" s="46" t="e">
        <f>VLOOKUP(F300,'1階級番号'!$D:$L,5,FALSE)</f>
        <v>#N/A</v>
      </c>
      <c r="T300" s="46" t="e">
        <f>VLOOKUP(F300,'1階級番号'!$D:$L,6,FALSE)</f>
        <v>#N/A</v>
      </c>
      <c r="U300" s="46" t="e">
        <f>VLOOKUP(F300,'1階級番号'!$D:$L,7,FALSE)</f>
        <v>#N/A</v>
      </c>
      <c r="V300" s="46" t="e">
        <f>VLOOKUP(F300,'1階級番号'!$D:$L,8,FALSE)</f>
        <v>#N/A</v>
      </c>
      <c r="W300" s="46" t="e">
        <f>VLOOKUP(F300,'1階級番号'!$D:$L,9,FALSE)</f>
        <v>#N/A</v>
      </c>
    </row>
    <row r="301" spans="1:23" s="4" customFormat="1" ht="24.95" customHeight="1" x14ac:dyDescent="0.15">
      <c r="A301" s="57">
        <v>287</v>
      </c>
      <c r="B301" s="58">
        <f t="shared" si="8"/>
        <v>0</v>
      </c>
      <c r="C301" s="58" t="e">
        <f>#REF!</f>
        <v>#REF!</v>
      </c>
      <c r="D301" s="59" t="str">
        <f>IF(F301="","",VLOOKUP(B301,'1階級番号'!$D:$E,2,FALSE))</f>
        <v/>
      </c>
      <c r="E301" s="5"/>
      <c r="F301" s="7"/>
      <c r="G301" s="9"/>
      <c r="H301" s="9"/>
      <c r="I301" s="9"/>
      <c r="J301" s="9"/>
      <c r="K301" s="9"/>
      <c r="L301" s="9"/>
      <c r="M301" s="17"/>
      <c r="N301" s="10"/>
      <c r="O301" s="60" t="str">
        <f>IF(L301="","",LOOKUP(IF(L301-DATEVALUE(YEAR(L301)&amp;"/"&amp;"4/2")&lt;0,IF(MONTH($M$1)&lt;4,YEAR($M$1)-YEAR(L301),YEAR($M$1)-YEAR(L301)+1),IF(MONTH($M$1)&lt;4,YEAR($M$1)-YEAR(L301)-1,YEAR($M$1)-YEAR(L301))),'1階級番号'!$A:$A,'1階級番号'!$B:$B))</f>
        <v/>
      </c>
      <c r="P301" s="61" t="str">
        <f t="shared" si="9"/>
        <v/>
      </c>
      <c r="Q301" s="45" t="e">
        <f>VLOOKUP(F301,'1階級番号'!$D:$L,3,FALSE)</f>
        <v>#N/A</v>
      </c>
      <c r="R301" s="46" t="e">
        <f>VLOOKUP(F301,'1階級番号'!$D:$L,4,FALSE)</f>
        <v>#N/A</v>
      </c>
      <c r="S301" s="46" t="e">
        <f>VLOOKUP(F301,'1階級番号'!$D:$L,5,FALSE)</f>
        <v>#N/A</v>
      </c>
      <c r="T301" s="46" t="e">
        <f>VLOOKUP(F301,'1階級番号'!$D:$L,6,FALSE)</f>
        <v>#N/A</v>
      </c>
      <c r="U301" s="46" t="e">
        <f>VLOOKUP(F301,'1階級番号'!$D:$L,7,FALSE)</f>
        <v>#N/A</v>
      </c>
      <c r="V301" s="46" t="e">
        <f>VLOOKUP(F301,'1階級番号'!$D:$L,8,FALSE)</f>
        <v>#N/A</v>
      </c>
      <c r="W301" s="46" t="e">
        <f>VLOOKUP(F301,'1階級番号'!$D:$L,9,FALSE)</f>
        <v>#N/A</v>
      </c>
    </row>
    <row r="302" spans="1:23" s="4" customFormat="1" ht="24.95" customHeight="1" x14ac:dyDescent="0.15">
      <c r="A302" s="57">
        <v>288</v>
      </c>
      <c r="B302" s="58">
        <f t="shared" si="8"/>
        <v>0</v>
      </c>
      <c r="C302" s="58" t="e">
        <f>#REF!</f>
        <v>#REF!</v>
      </c>
      <c r="D302" s="59" t="str">
        <f>IF(F302="","",VLOOKUP(B302,'1階級番号'!$D:$E,2,FALSE))</f>
        <v/>
      </c>
      <c r="E302" s="5"/>
      <c r="F302" s="7"/>
      <c r="G302" s="9"/>
      <c r="H302" s="9"/>
      <c r="I302" s="9"/>
      <c r="J302" s="9"/>
      <c r="K302" s="9"/>
      <c r="L302" s="9"/>
      <c r="M302" s="17"/>
      <c r="N302" s="10"/>
      <c r="O302" s="60" t="str">
        <f>IF(L302="","",LOOKUP(IF(L302-DATEVALUE(YEAR(L302)&amp;"/"&amp;"4/2")&lt;0,IF(MONTH($M$1)&lt;4,YEAR($M$1)-YEAR(L302),YEAR($M$1)-YEAR(L302)+1),IF(MONTH($M$1)&lt;4,YEAR($M$1)-YEAR(L302)-1,YEAR($M$1)-YEAR(L302))),'1階級番号'!$A:$A,'1階級番号'!$B:$B))</f>
        <v/>
      </c>
      <c r="P302" s="61" t="str">
        <f t="shared" si="9"/>
        <v/>
      </c>
      <c r="Q302" s="45" t="e">
        <f>VLOOKUP(F302,'1階級番号'!$D:$L,3,FALSE)</f>
        <v>#N/A</v>
      </c>
      <c r="R302" s="46" t="e">
        <f>VLOOKUP(F302,'1階級番号'!$D:$L,4,FALSE)</f>
        <v>#N/A</v>
      </c>
      <c r="S302" s="46" t="e">
        <f>VLOOKUP(F302,'1階級番号'!$D:$L,5,FALSE)</f>
        <v>#N/A</v>
      </c>
      <c r="T302" s="46" t="e">
        <f>VLOOKUP(F302,'1階級番号'!$D:$L,6,FALSE)</f>
        <v>#N/A</v>
      </c>
      <c r="U302" s="46" t="e">
        <f>VLOOKUP(F302,'1階級番号'!$D:$L,7,FALSE)</f>
        <v>#N/A</v>
      </c>
      <c r="V302" s="46" t="e">
        <f>VLOOKUP(F302,'1階級番号'!$D:$L,8,FALSE)</f>
        <v>#N/A</v>
      </c>
      <c r="W302" s="46" t="e">
        <f>VLOOKUP(F302,'1階級番号'!$D:$L,9,FALSE)</f>
        <v>#N/A</v>
      </c>
    </row>
    <row r="303" spans="1:23" s="4" customFormat="1" ht="24.95" customHeight="1" x14ac:dyDescent="0.15">
      <c r="A303" s="57">
        <v>289</v>
      </c>
      <c r="B303" s="58">
        <f t="shared" si="8"/>
        <v>0</v>
      </c>
      <c r="C303" s="58" t="e">
        <f>#REF!</f>
        <v>#REF!</v>
      </c>
      <c r="D303" s="59" t="str">
        <f>IF(F303="","",VLOOKUP(B303,'1階級番号'!$D:$E,2,FALSE))</f>
        <v/>
      </c>
      <c r="E303" s="5"/>
      <c r="F303" s="7"/>
      <c r="G303" s="9"/>
      <c r="H303" s="9"/>
      <c r="I303" s="9"/>
      <c r="J303" s="9"/>
      <c r="K303" s="9"/>
      <c r="L303" s="9"/>
      <c r="M303" s="17"/>
      <c r="N303" s="10"/>
      <c r="O303" s="60" t="str">
        <f>IF(L303="","",LOOKUP(IF(L303-DATEVALUE(YEAR(L303)&amp;"/"&amp;"4/2")&lt;0,IF(MONTH($M$1)&lt;4,YEAR($M$1)-YEAR(L303),YEAR($M$1)-YEAR(L303)+1),IF(MONTH($M$1)&lt;4,YEAR($M$1)-YEAR(L303)-1,YEAR($M$1)-YEAR(L303))),'1階級番号'!$A:$A,'1階級番号'!$B:$B))</f>
        <v/>
      </c>
      <c r="P303" s="61" t="str">
        <f t="shared" si="9"/>
        <v/>
      </c>
      <c r="Q303" s="45" t="e">
        <f>VLOOKUP(F303,'1階級番号'!$D:$L,3,FALSE)</f>
        <v>#N/A</v>
      </c>
      <c r="R303" s="46" t="e">
        <f>VLOOKUP(F303,'1階級番号'!$D:$L,4,FALSE)</f>
        <v>#N/A</v>
      </c>
      <c r="S303" s="46" t="e">
        <f>VLOOKUP(F303,'1階級番号'!$D:$L,5,FALSE)</f>
        <v>#N/A</v>
      </c>
      <c r="T303" s="46" t="e">
        <f>VLOOKUP(F303,'1階級番号'!$D:$L,6,FALSE)</f>
        <v>#N/A</v>
      </c>
      <c r="U303" s="46" t="e">
        <f>VLOOKUP(F303,'1階級番号'!$D:$L,7,FALSE)</f>
        <v>#N/A</v>
      </c>
      <c r="V303" s="46" t="e">
        <f>VLOOKUP(F303,'1階級番号'!$D:$L,8,FALSE)</f>
        <v>#N/A</v>
      </c>
      <c r="W303" s="46" t="e">
        <f>VLOOKUP(F303,'1階級番号'!$D:$L,9,FALSE)</f>
        <v>#N/A</v>
      </c>
    </row>
    <row r="304" spans="1:23" s="4" customFormat="1" ht="24.95" customHeight="1" x14ac:dyDescent="0.15">
      <c r="A304" s="57">
        <v>290</v>
      </c>
      <c r="B304" s="58">
        <f t="shared" si="8"/>
        <v>0</v>
      </c>
      <c r="C304" s="58" t="e">
        <f>#REF!</f>
        <v>#REF!</v>
      </c>
      <c r="D304" s="59" t="str">
        <f>IF(F304="","",VLOOKUP(B304,'1階級番号'!$D:$E,2,FALSE))</f>
        <v/>
      </c>
      <c r="E304" s="5"/>
      <c r="F304" s="7"/>
      <c r="G304" s="9"/>
      <c r="H304" s="9"/>
      <c r="I304" s="9"/>
      <c r="J304" s="9"/>
      <c r="K304" s="9"/>
      <c r="L304" s="9"/>
      <c r="M304" s="17"/>
      <c r="N304" s="10"/>
      <c r="O304" s="60" t="str">
        <f>IF(L304="","",LOOKUP(IF(L304-DATEVALUE(YEAR(L304)&amp;"/"&amp;"4/2")&lt;0,IF(MONTH($M$1)&lt;4,YEAR($M$1)-YEAR(L304),YEAR($M$1)-YEAR(L304)+1),IF(MONTH($M$1)&lt;4,YEAR($M$1)-YEAR(L304)-1,YEAR($M$1)-YEAR(L304))),'1階級番号'!$A:$A,'1階級番号'!$B:$B))</f>
        <v/>
      </c>
      <c r="P304" s="61" t="str">
        <f t="shared" si="9"/>
        <v/>
      </c>
      <c r="Q304" s="45" t="e">
        <f>VLOOKUP(F304,'1階級番号'!$D:$L,3,FALSE)</f>
        <v>#N/A</v>
      </c>
      <c r="R304" s="46" t="e">
        <f>VLOOKUP(F304,'1階級番号'!$D:$L,4,FALSE)</f>
        <v>#N/A</v>
      </c>
      <c r="S304" s="46" t="e">
        <f>VLOOKUP(F304,'1階級番号'!$D:$L,5,FALSE)</f>
        <v>#N/A</v>
      </c>
      <c r="T304" s="46" t="e">
        <f>VLOOKUP(F304,'1階級番号'!$D:$L,6,FALSE)</f>
        <v>#N/A</v>
      </c>
      <c r="U304" s="46" t="e">
        <f>VLOOKUP(F304,'1階級番号'!$D:$L,7,FALSE)</f>
        <v>#N/A</v>
      </c>
      <c r="V304" s="46" t="e">
        <f>VLOOKUP(F304,'1階級番号'!$D:$L,8,FALSE)</f>
        <v>#N/A</v>
      </c>
      <c r="W304" s="46" t="e">
        <f>VLOOKUP(F304,'1階級番号'!$D:$L,9,FALSE)</f>
        <v>#N/A</v>
      </c>
    </row>
    <row r="305" spans="1:23" s="4" customFormat="1" ht="24.95" customHeight="1" x14ac:dyDescent="0.15">
      <c r="A305" s="57">
        <v>291</v>
      </c>
      <c r="B305" s="58">
        <f t="shared" si="8"/>
        <v>0</v>
      </c>
      <c r="C305" s="58" t="e">
        <f>#REF!</f>
        <v>#REF!</v>
      </c>
      <c r="D305" s="59" t="str">
        <f>IF(F305="","",VLOOKUP(B305,'1階級番号'!$D:$E,2,FALSE))</f>
        <v/>
      </c>
      <c r="E305" s="5"/>
      <c r="F305" s="7"/>
      <c r="G305" s="9"/>
      <c r="H305" s="9"/>
      <c r="I305" s="9"/>
      <c r="J305" s="9"/>
      <c r="K305" s="9"/>
      <c r="L305" s="9"/>
      <c r="M305" s="17"/>
      <c r="N305" s="10"/>
      <c r="O305" s="60" t="str">
        <f>IF(L305="","",LOOKUP(IF(L305-DATEVALUE(YEAR(L305)&amp;"/"&amp;"4/2")&lt;0,IF(MONTH($M$1)&lt;4,YEAR($M$1)-YEAR(L305),YEAR($M$1)-YEAR(L305)+1),IF(MONTH($M$1)&lt;4,YEAR($M$1)-YEAR(L305)-1,YEAR($M$1)-YEAR(L305))),'1階級番号'!$A:$A,'1階級番号'!$B:$B))</f>
        <v/>
      </c>
      <c r="P305" s="61" t="str">
        <f t="shared" si="9"/>
        <v/>
      </c>
      <c r="Q305" s="45" t="e">
        <f>VLOOKUP(F305,'1階級番号'!$D:$L,3,FALSE)</f>
        <v>#N/A</v>
      </c>
      <c r="R305" s="46" t="e">
        <f>VLOOKUP(F305,'1階級番号'!$D:$L,4,FALSE)</f>
        <v>#N/A</v>
      </c>
      <c r="S305" s="46" t="e">
        <f>VLOOKUP(F305,'1階級番号'!$D:$L,5,FALSE)</f>
        <v>#N/A</v>
      </c>
      <c r="T305" s="46" t="e">
        <f>VLOOKUP(F305,'1階級番号'!$D:$L,6,FALSE)</f>
        <v>#N/A</v>
      </c>
      <c r="U305" s="46" t="e">
        <f>VLOOKUP(F305,'1階級番号'!$D:$L,7,FALSE)</f>
        <v>#N/A</v>
      </c>
      <c r="V305" s="46" t="e">
        <f>VLOOKUP(F305,'1階級番号'!$D:$L,8,FALSE)</f>
        <v>#N/A</v>
      </c>
      <c r="W305" s="46" t="e">
        <f>VLOOKUP(F305,'1階級番号'!$D:$L,9,FALSE)</f>
        <v>#N/A</v>
      </c>
    </row>
    <row r="306" spans="1:23" s="4" customFormat="1" ht="24.95" customHeight="1" x14ac:dyDescent="0.15">
      <c r="A306" s="57">
        <v>292</v>
      </c>
      <c r="B306" s="58">
        <f t="shared" si="8"/>
        <v>0</v>
      </c>
      <c r="C306" s="58" t="e">
        <f>#REF!</f>
        <v>#REF!</v>
      </c>
      <c r="D306" s="59" t="str">
        <f>IF(F306="","",VLOOKUP(B306,'1階級番号'!$D:$E,2,FALSE))</f>
        <v/>
      </c>
      <c r="E306" s="5"/>
      <c r="F306" s="7"/>
      <c r="G306" s="9"/>
      <c r="H306" s="9"/>
      <c r="I306" s="9"/>
      <c r="J306" s="9"/>
      <c r="K306" s="9"/>
      <c r="L306" s="9"/>
      <c r="M306" s="17"/>
      <c r="N306" s="10"/>
      <c r="O306" s="60" t="str">
        <f>IF(L306="","",LOOKUP(IF(L306-DATEVALUE(YEAR(L306)&amp;"/"&amp;"4/2")&lt;0,IF(MONTH($M$1)&lt;4,YEAR($M$1)-YEAR(L306),YEAR($M$1)-YEAR(L306)+1),IF(MONTH($M$1)&lt;4,YEAR($M$1)-YEAR(L306)-1,YEAR($M$1)-YEAR(L306))),'1階級番号'!$A:$A,'1階級番号'!$B:$B))</f>
        <v/>
      </c>
      <c r="P306" s="61" t="str">
        <f t="shared" si="9"/>
        <v/>
      </c>
      <c r="Q306" s="45" t="e">
        <f>VLOOKUP(F306,'1階級番号'!$D:$L,3,FALSE)</f>
        <v>#N/A</v>
      </c>
      <c r="R306" s="46" t="e">
        <f>VLOOKUP(F306,'1階級番号'!$D:$L,4,FALSE)</f>
        <v>#N/A</v>
      </c>
      <c r="S306" s="46" t="e">
        <f>VLOOKUP(F306,'1階級番号'!$D:$L,5,FALSE)</f>
        <v>#N/A</v>
      </c>
      <c r="T306" s="46" t="e">
        <f>VLOOKUP(F306,'1階級番号'!$D:$L,6,FALSE)</f>
        <v>#N/A</v>
      </c>
      <c r="U306" s="46" t="e">
        <f>VLOOKUP(F306,'1階級番号'!$D:$L,7,FALSE)</f>
        <v>#N/A</v>
      </c>
      <c r="V306" s="46" t="e">
        <f>VLOOKUP(F306,'1階級番号'!$D:$L,8,FALSE)</f>
        <v>#N/A</v>
      </c>
      <c r="W306" s="46" t="e">
        <f>VLOOKUP(F306,'1階級番号'!$D:$L,9,FALSE)</f>
        <v>#N/A</v>
      </c>
    </row>
    <row r="307" spans="1:23" s="4" customFormat="1" ht="24.95" customHeight="1" x14ac:dyDescent="0.15">
      <c r="A307" s="57">
        <v>293</v>
      </c>
      <c r="B307" s="58">
        <f t="shared" si="8"/>
        <v>0</v>
      </c>
      <c r="C307" s="58" t="e">
        <f>#REF!</f>
        <v>#REF!</v>
      </c>
      <c r="D307" s="59" t="str">
        <f>IF(F307="","",VLOOKUP(B307,'1階級番号'!$D:$E,2,FALSE))</f>
        <v/>
      </c>
      <c r="E307" s="5"/>
      <c r="F307" s="7"/>
      <c r="G307" s="9"/>
      <c r="H307" s="9"/>
      <c r="I307" s="9"/>
      <c r="J307" s="9"/>
      <c r="K307" s="9"/>
      <c r="L307" s="9"/>
      <c r="M307" s="17"/>
      <c r="N307" s="10"/>
      <c r="O307" s="60" t="str">
        <f>IF(L307="","",LOOKUP(IF(L307-DATEVALUE(YEAR(L307)&amp;"/"&amp;"4/2")&lt;0,IF(MONTH($M$1)&lt;4,YEAR($M$1)-YEAR(L307),YEAR($M$1)-YEAR(L307)+1),IF(MONTH($M$1)&lt;4,YEAR($M$1)-YEAR(L307)-1,YEAR($M$1)-YEAR(L307))),'1階級番号'!$A:$A,'1階級番号'!$B:$B))</f>
        <v/>
      </c>
      <c r="P307" s="61" t="str">
        <f t="shared" si="9"/>
        <v/>
      </c>
      <c r="Q307" s="45" t="e">
        <f>VLOOKUP(F307,'1階級番号'!$D:$L,3,FALSE)</f>
        <v>#N/A</v>
      </c>
      <c r="R307" s="46" t="e">
        <f>VLOOKUP(F307,'1階級番号'!$D:$L,4,FALSE)</f>
        <v>#N/A</v>
      </c>
      <c r="S307" s="46" t="e">
        <f>VLOOKUP(F307,'1階級番号'!$D:$L,5,FALSE)</f>
        <v>#N/A</v>
      </c>
      <c r="T307" s="46" t="e">
        <f>VLOOKUP(F307,'1階級番号'!$D:$L,6,FALSE)</f>
        <v>#N/A</v>
      </c>
      <c r="U307" s="46" t="e">
        <f>VLOOKUP(F307,'1階級番号'!$D:$L,7,FALSE)</f>
        <v>#N/A</v>
      </c>
      <c r="V307" s="46" t="e">
        <f>VLOOKUP(F307,'1階級番号'!$D:$L,8,FALSE)</f>
        <v>#N/A</v>
      </c>
      <c r="W307" s="46" t="e">
        <f>VLOOKUP(F307,'1階級番号'!$D:$L,9,FALSE)</f>
        <v>#N/A</v>
      </c>
    </row>
    <row r="308" spans="1:23" s="4" customFormat="1" ht="24.95" customHeight="1" x14ac:dyDescent="0.15">
      <c r="A308" s="57">
        <v>294</v>
      </c>
      <c r="B308" s="58">
        <f t="shared" si="8"/>
        <v>0</v>
      </c>
      <c r="C308" s="58" t="e">
        <f>#REF!</f>
        <v>#REF!</v>
      </c>
      <c r="D308" s="59" t="str">
        <f>IF(F308="","",VLOOKUP(B308,'1階級番号'!$D:$E,2,FALSE))</f>
        <v/>
      </c>
      <c r="E308" s="5"/>
      <c r="F308" s="7"/>
      <c r="G308" s="9"/>
      <c r="H308" s="9"/>
      <c r="I308" s="9"/>
      <c r="J308" s="9"/>
      <c r="K308" s="9"/>
      <c r="L308" s="9"/>
      <c r="M308" s="17"/>
      <c r="N308" s="10"/>
      <c r="O308" s="60" t="str">
        <f>IF(L308="","",LOOKUP(IF(L308-DATEVALUE(YEAR(L308)&amp;"/"&amp;"4/2")&lt;0,IF(MONTH($M$1)&lt;4,YEAR($M$1)-YEAR(L308),YEAR($M$1)-YEAR(L308)+1),IF(MONTH($M$1)&lt;4,YEAR($M$1)-YEAR(L308)-1,YEAR($M$1)-YEAR(L308))),'1階級番号'!$A:$A,'1階級番号'!$B:$B))</f>
        <v/>
      </c>
      <c r="P308" s="61" t="str">
        <f t="shared" si="9"/>
        <v/>
      </c>
      <c r="Q308" s="45" t="e">
        <f>VLOOKUP(F308,'1階級番号'!$D:$L,3,FALSE)</f>
        <v>#N/A</v>
      </c>
      <c r="R308" s="46" t="e">
        <f>VLOOKUP(F308,'1階級番号'!$D:$L,4,FALSE)</f>
        <v>#N/A</v>
      </c>
      <c r="S308" s="46" t="e">
        <f>VLOOKUP(F308,'1階級番号'!$D:$L,5,FALSE)</f>
        <v>#N/A</v>
      </c>
      <c r="T308" s="46" t="e">
        <f>VLOOKUP(F308,'1階級番号'!$D:$L,6,FALSE)</f>
        <v>#N/A</v>
      </c>
      <c r="U308" s="46" t="e">
        <f>VLOOKUP(F308,'1階級番号'!$D:$L,7,FALSE)</f>
        <v>#N/A</v>
      </c>
      <c r="V308" s="46" t="e">
        <f>VLOOKUP(F308,'1階級番号'!$D:$L,8,FALSE)</f>
        <v>#N/A</v>
      </c>
      <c r="W308" s="46" t="e">
        <f>VLOOKUP(F308,'1階級番号'!$D:$L,9,FALSE)</f>
        <v>#N/A</v>
      </c>
    </row>
    <row r="309" spans="1:23" s="4" customFormat="1" ht="24.95" customHeight="1" x14ac:dyDescent="0.15">
      <c r="A309" s="57">
        <v>295</v>
      </c>
      <c r="B309" s="58">
        <f t="shared" si="8"/>
        <v>0</v>
      </c>
      <c r="C309" s="58" t="e">
        <f>#REF!</f>
        <v>#REF!</v>
      </c>
      <c r="D309" s="59" t="str">
        <f>IF(F309="","",VLOOKUP(B309,'1階級番号'!$D:$E,2,FALSE))</f>
        <v/>
      </c>
      <c r="E309" s="5"/>
      <c r="F309" s="7"/>
      <c r="G309" s="9"/>
      <c r="H309" s="9"/>
      <c r="I309" s="9"/>
      <c r="J309" s="9"/>
      <c r="K309" s="9"/>
      <c r="L309" s="9"/>
      <c r="M309" s="17"/>
      <c r="N309" s="10"/>
      <c r="O309" s="60" t="str">
        <f>IF(L309="","",LOOKUP(IF(L309-DATEVALUE(YEAR(L309)&amp;"/"&amp;"4/2")&lt;0,IF(MONTH($M$1)&lt;4,YEAR($M$1)-YEAR(L309),YEAR($M$1)-YEAR(L309)+1),IF(MONTH($M$1)&lt;4,YEAR($M$1)-YEAR(L309)-1,YEAR($M$1)-YEAR(L309))),'1階級番号'!$A:$A,'1階級番号'!$B:$B))</f>
        <v/>
      </c>
      <c r="P309" s="61" t="str">
        <f t="shared" si="9"/>
        <v/>
      </c>
      <c r="Q309" s="45" t="e">
        <f>VLOOKUP(F309,'1階級番号'!$D:$L,3,FALSE)</f>
        <v>#N/A</v>
      </c>
      <c r="R309" s="46" t="e">
        <f>VLOOKUP(F309,'1階級番号'!$D:$L,4,FALSE)</f>
        <v>#N/A</v>
      </c>
      <c r="S309" s="46" t="e">
        <f>VLOOKUP(F309,'1階級番号'!$D:$L,5,FALSE)</f>
        <v>#N/A</v>
      </c>
      <c r="T309" s="46" t="e">
        <f>VLOOKUP(F309,'1階級番号'!$D:$L,6,FALSE)</f>
        <v>#N/A</v>
      </c>
      <c r="U309" s="46" t="e">
        <f>VLOOKUP(F309,'1階級番号'!$D:$L,7,FALSE)</f>
        <v>#N/A</v>
      </c>
      <c r="V309" s="46" t="e">
        <f>VLOOKUP(F309,'1階級番号'!$D:$L,8,FALSE)</f>
        <v>#N/A</v>
      </c>
      <c r="W309" s="46" t="e">
        <f>VLOOKUP(F309,'1階級番号'!$D:$L,9,FALSE)</f>
        <v>#N/A</v>
      </c>
    </row>
    <row r="310" spans="1:23" s="4" customFormat="1" ht="24.95" customHeight="1" x14ac:dyDescent="0.15">
      <c r="A310" s="57">
        <v>296</v>
      </c>
      <c r="B310" s="58">
        <f t="shared" si="8"/>
        <v>0</v>
      </c>
      <c r="C310" s="58" t="e">
        <f>#REF!</f>
        <v>#REF!</v>
      </c>
      <c r="D310" s="59" t="str">
        <f>IF(F310="","",VLOOKUP(B310,'1階級番号'!$D:$E,2,FALSE))</f>
        <v/>
      </c>
      <c r="E310" s="5"/>
      <c r="F310" s="7"/>
      <c r="G310" s="9"/>
      <c r="H310" s="9"/>
      <c r="I310" s="9"/>
      <c r="J310" s="9"/>
      <c r="K310" s="9"/>
      <c r="L310" s="9"/>
      <c r="M310" s="17"/>
      <c r="N310" s="10"/>
      <c r="O310" s="60" t="str">
        <f>IF(L310="","",LOOKUP(IF(L310-DATEVALUE(YEAR(L310)&amp;"/"&amp;"4/2")&lt;0,IF(MONTH($M$1)&lt;4,YEAR($M$1)-YEAR(L310),YEAR($M$1)-YEAR(L310)+1),IF(MONTH($M$1)&lt;4,YEAR($M$1)-YEAR(L310)-1,YEAR($M$1)-YEAR(L310))),'1階級番号'!$A:$A,'1階級番号'!$B:$B))</f>
        <v/>
      </c>
      <c r="P310" s="61" t="str">
        <f t="shared" si="9"/>
        <v/>
      </c>
      <c r="Q310" s="45" t="e">
        <f>VLOOKUP(F310,'1階級番号'!$D:$L,3,FALSE)</f>
        <v>#N/A</v>
      </c>
      <c r="R310" s="46" t="e">
        <f>VLOOKUP(F310,'1階級番号'!$D:$L,4,FALSE)</f>
        <v>#N/A</v>
      </c>
      <c r="S310" s="46" t="e">
        <f>VLOOKUP(F310,'1階級番号'!$D:$L,5,FALSE)</f>
        <v>#N/A</v>
      </c>
      <c r="T310" s="46" t="e">
        <f>VLOOKUP(F310,'1階級番号'!$D:$L,6,FALSE)</f>
        <v>#N/A</v>
      </c>
      <c r="U310" s="46" t="e">
        <f>VLOOKUP(F310,'1階級番号'!$D:$L,7,FALSE)</f>
        <v>#N/A</v>
      </c>
      <c r="V310" s="46" t="e">
        <f>VLOOKUP(F310,'1階級番号'!$D:$L,8,FALSE)</f>
        <v>#N/A</v>
      </c>
      <c r="W310" s="46" t="e">
        <f>VLOOKUP(F310,'1階級番号'!$D:$L,9,FALSE)</f>
        <v>#N/A</v>
      </c>
    </row>
    <row r="311" spans="1:23" s="4" customFormat="1" ht="24.95" customHeight="1" x14ac:dyDescent="0.15">
      <c r="A311" s="57">
        <v>297</v>
      </c>
      <c r="B311" s="58">
        <f t="shared" si="8"/>
        <v>0</v>
      </c>
      <c r="C311" s="58" t="e">
        <f>#REF!</f>
        <v>#REF!</v>
      </c>
      <c r="D311" s="59" t="str">
        <f>IF(F311="","",VLOOKUP(B311,'1階級番号'!$D:$E,2,FALSE))</f>
        <v/>
      </c>
      <c r="E311" s="5"/>
      <c r="F311" s="7"/>
      <c r="G311" s="9"/>
      <c r="H311" s="9"/>
      <c r="I311" s="9"/>
      <c r="J311" s="9"/>
      <c r="K311" s="9"/>
      <c r="L311" s="9"/>
      <c r="M311" s="17"/>
      <c r="N311" s="10"/>
      <c r="O311" s="60" t="str">
        <f>IF(L311="","",LOOKUP(IF(L311-DATEVALUE(YEAR(L311)&amp;"/"&amp;"4/2")&lt;0,IF(MONTH($M$1)&lt;4,YEAR($M$1)-YEAR(L311),YEAR($M$1)-YEAR(L311)+1),IF(MONTH($M$1)&lt;4,YEAR($M$1)-YEAR(L311)-1,YEAR($M$1)-YEAR(L311))),'1階級番号'!$A:$A,'1階級番号'!$B:$B))</f>
        <v/>
      </c>
      <c r="P311" s="61" t="str">
        <f t="shared" si="9"/>
        <v/>
      </c>
      <c r="Q311" s="45" t="e">
        <f>VLOOKUP(F311,'1階級番号'!$D:$L,3,FALSE)</f>
        <v>#N/A</v>
      </c>
      <c r="R311" s="46" t="e">
        <f>VLOOKUP(F311,'1階級番号'!$D:$L,4,FALSE)</f>
        <v>#N/A</v>
      </c>
      <c r="S311" s="46" t="e">
        <f>VLOOKUP(F311,'1階級番号'!$D:$L,5,FALSE)</f>
        <v>#N/A</v>
      </c>
      <c r="T311" s="46" t="e">
        <f>VLOOKUP(F311,'1階級番号'!$D:$L,6,FALSE)</f>
        <v>#N/A</v>
      </c>
      <c r="U311" s="46" t="e">
        <f>VLOOKUP(F311,'1階級番号'!$D:$L,7,FALSE)</f>
        <v>#N/A</v>
      </c>
      <c r="V311" s="46" t="e">
        <f>VLOOKUP(F311,'1階級番号'!$D:$L,8,FALSE)</f>
        <v>#N/A</v>
      </c>
      <c r="W311" s="46" t="e">
        <f>VLOOKUP(F311,'1階級番号'!$D:$L,9,FALSE)</f>
        <v>#N/A</v>
      </c>
    </row>
    <row r="312" spans="1:23" s="4" customFormat="1" ht="24.95" customHeight="1" x14ac:dyDescent="0.15">
      <c r="A312" s="57">
        <v>298</v>
      </c>
      <c r="B312" s="58">
        <f t="shared" si="8"/>
        <v>0</v>
      </c>
      <c r="C312" s="58" t="e">
        <f>#REF!</f>
        <v>#REF!</v>
      </c>
      <c r="D312" s="59" t="str">
        <f>IF(F312="","",VLOOKUP(B312,'1階級番号'!$D:$E,2,FALSE))</f>
        <v/>
      </c>
      <c r="E312" s="5"/>
      <c r="F312" s="7"/>
      <c r="G312" s="9"/>
      <c r="H312" s="9"/>
      <c r="I312" s="9"/>
      <c r="J312" s="9"/>
      <c r="K312" s="9"/>
      <c r="L312" s="9"/>
      <c r="M312" s="17"/>
      <c r="N312" s="10"/>
      <c r="O312" s="60" t="str">
        <f>IF(L312="","",LOOKUP(IF(L312-DATEVALUE(YEAR(L312)&amp;"/"&amp;"4/2")&lt;0,IF(MONTH($M$1)&lt;4,YEAR($M$1)-YEAR(L312),YEAR($M$1)-YEAR(L312)+1),IF(MONTH($M$1)&lt;4,YEAR($M$1)-YEAR(L312)-1,YEAR($M$1)-YEAR(L312))),'1階級番号'!$A:$A,'1階級番号'!$B:$B))</f>
        <v/>
      </c>
      <c r="P312" s="61" t="str">
        <f t="shared" si="9"/>
        <v/>
      </c>
      <c r="Q312" s="45" t="e">
        <f>VLOOKUP(F312,'1階級番号'!$D:$L,3,FALSE)</f>
        <v>#N/A</v>
      </c>
      <c r="R312" s="46" t="e">
        <f>VLOOKUP(F312,'1階級番号'!$D:$L,4,FALSE)</f>
        <v>#N/A</v>
      </c>
      <c r="S312" s="46" t="e">
        <f>VLOOKUP(F312,'1階級番号'!$D:$L,5,FALSE)</f>
        <v>#N/A</v>
      </c>
      <c r="T312" s="46" t="e">
        <f>VLOOKUP(F312,'1階級番号'!$D:$L,6,FALSE)</f>
        <v>#N/A</v>
      </c>
      <c r="U312" s="46" t="e">
        <f>VLOOKUP(F312,'1階級番号'!$D:$L,7,FALSE)</f>
        <v>#N/A</v>
      </c>
      <c r="V312" s="46" t="e">
        <f>VLOOKUP(F312,'1階級番号'!$D:$L,8,FALSE)</f>
        <v>#N/A</v>
      </c>
      <c r="W312" s="46" t="e">
        <f>VLOOKUP(F312,'1階級番号'!$D:$L,9,FALSE)</f>
        <v>#N/A</v>
      </c>
    </row>
    <row r="313" spans="1:23" s="4" customFormat="1" ht="24.95" customHeight="1" x14ac:dyDescent="0.15">
      <c r="A313" s="57">
        <v>299</v>
      </c>
      <c r="B313" s="58">
        <f t="shared" si="8"/>
        <v>0</v>
      </c>
      <c r="C313" s="58" t="e">
        <f>#REF!</f>
        <v>#REF!</v>
      </c>
      <c r="D313" s="59" t="str">
        <f>IF(F313="","",VLOOKUP(B313,'1階級番号'!$D:$E,2,FALSE))</f>
        <v/>
      </c>
      <c r="E313" s="5"/>
      <c r="F313" s="7"/>
      <c r="G313" s="9"/>
      <c r="H313" s="9"/>
      <c r="I313" s="9"/>
      <c r="J313" s="9"/>
      <c r="K313" s="9"/>
      <c r="L313" s="9"/>
      <c r="M313" s="17"/>
      <c r="N313" s="10"/>
      <c r="O313" s="60" t="str">
        <f>IF(L313="","",LOOKUP(IF(L313-DATEVALUE(YEAR(L313)&amp;"/"&amp;"4/2")&lt;0,IF(MONTH($M$1)&lt;4,YEAR($M$1)-YEAR(L313),YEAR($M$1)-YEAR(L313)+1),IF(MONTH($M$1)&lt;4,YEAR($M$1)-YEAR(L313)-1,YEAR($M$1)-YEAR(L313))),'1階級番号'!$A:$A,'1階級番号'!$B:$B))</f>
        <v/>
      </c>
      <c r="P313" s="61" t="str">
        <f t="shared" si="9"/>
        <v/>
      </c>
      <c r="Q313" s="45" t="e">
        <f>VLOOKUP(F313,'1階級番号'!$D:$L,3,FALSE)</f>
        <v>#N/A</v>
      </c>
      <c r="R313" s="46" t="e">
        <f>VLOOKUP(F313,'1階級番号'!$D:$L,4,FALSE)</f>
        <v>#N/A</v>
      </c>
      <c r="S313" s="46" t="e">
        <f>VLOOKUP(F313,'1階級番号'!$D:$L,5,FALSE)</f>
        <v>#N/A</v>
      </c>
      <c r="T313" s="46" t="e">
        <f>VLOOKUP(F313,'1階級番号'!$D:$L,6,FALSE)</f>
        <v>#N/A</v>
      </c>
      <c r="U313" s="46" t="e">
        <f>VLOOKUP(F313,'1階級番号'!$D:$L,7,FALSE)</f>
        <v>#N/A</v>
      </c>
      <c r="V313" s="46" t="e">
        <f>VLOOKUP(F313,'1階級番号'!$D:$L,8,FALSE)</f>
        <v>#N/A</v>
      </c>
      <c r="W313" s="46" t="e">
        <f>VLOOKUP(F313,'1階級番号'!$D:$L,9,FALSE)</f>
        <v>#N/A</v>
      </c>
    </row>
    <row r="314" spans="1:23" s="4" customFormat="1" ht="24.95" customHeight="1" x14ac:dyDescent="0.15">
      <c r="A314" s="57">
        <v>300</v>
      </c>
      <c r="B314" s="58">
        <f t="shared" si="8"/>
        <v>0</v>
      </c>
      <c r="C314" s="58" t="e">
        <f>#REF!</f>
        <v>#REF!</v>
      </c>
      <c r="D314" s="59" t="str">
        <f>IF(F314="","",VLOOKUP(B314,'1階級番号'!$D:$E,2,FALSE))</f>
        <v/>
      </c>
      <c r="E314" s="5"/>
      <c r="F314" s="7"/>
      <c r="G314" s="9"/>
      <c r="H314" s="9"/>
      <c r="I314" s="9"/>
      <c r="J314" s="9"/>
      <c r="K314" s="9"/>
      <c r="L314" s="9"/>
      <c r="M314" s="17"/>
      <c r="N314" s="10"/>
      <c r="O314" s="60" t="str">
        <f>IF(L314="","",LOOKUP(IF(L314-DATEVALUE(YEAR(L314)&amp;"/"&amp;"4/2")&lt;0,IF(MONTH($M$1)&lt;4,YEAR($M$1)-YEAR(L314),YEAR($M$1)-YEAR(L314)+1),IF(MONTH($M$1)&lt;4,YEAR($M$1)-YEAR(L314)-1,YEAR($M$1)-YEAR(L314))),'1階級番号'!$A:$A,'1階級番号'!$B:$B))</f>
        <v/>
      </c>
      <c r="P314" s="61" t="str">
        <f t="shared" si="9"/>
        <v/>
      </c>
      <c r="Q314" s="45" t="e">
        <f>VLOOKUP(F314,'1階級番号'!$D:$L,3,FALSE)</f>
        <v>#N/A</v>
      </c>
      <c r="R314" s="46" t="e">
        <f>VLOOKUP(F314,'1階級番号'!$D:$L,4,FALSE)</f>
        <v>#N/A</v>
      </c>
      <c r="S314" s="46" t="e">
        <f>VLOOKUP(F314,'1階級番号'!$D:$L,5,FALSE)</f>
        <v>#N/A</v>
      </c>
      <c r="T314" s="46" t="e">
        <f>VLOOKUP(F314,'1階級番号'!$D:$L,6,FALSE)</f>
        <v>#N/A</v>
      </c>
      <c r="U314" s="46" t="e">
        <f>VLOOKUP(F314,'1階級番号'!$D:$L,7,FALSE)</f>
        <v>#N/A</v>
      </c>
      <c r="V314" s="46" t="e">
        <f>VLOOKUP(F314,'1階級番号'!$D:$L,8,FALSE)</f>
        <v>#N/A</v>
      </c>
      <c r="W314" s="46" t="e">
        <f>VLOOKUP(F314,'1階級番号'!$D:$L,9,FALSE)</f>
        <v>#N/A</v>
      </c>
    </row>
    <row r="315" spans="1:23" s="4" customFormat="1" ht="24.95" customHeight="1" x14ac:dyDescent="0.15">
      <c r="A315" s="57">
        <v>301</v>
      </c>
      <c r="B315" s="58">
        <f t="shared" si="8"/>
        <v>0</v>
      </c>
      <c r="C315" s="58" t="e">
        <f>#REF!</f>
        <v>#REF!</v>
      </c>
      <c r="D315" s="59" t="str">
        <f>IF(F315="","",VLOOKUP(B315,'1階級番号'!$D:$E,2,FALSE))</f>
        <v/>
      </c>
      <c r="E315" s="5"/>
      <c r="F315" s="7"/>
      <c r="G315" s="9"/>
      <c r="H315" s="9"/>
      <c r="I315" s="9"/>
      <c r="J315" s="9"/>
      <c r="K315" s="9"/>
      <c r="L315" s="9"/>
      <c r="M315" s="17"/>
      <c r="N315" s="10"/>
      <c r="O315" s="60" t="str">
        <f>IF(L315="","",LOOKUP(IF(L315-DATEVALUE(YEAR(L315)&amp;"/"&amp;"4/2")&lt;0,IF(MONTH($M$1)&lt;4,YEAR($M$1)-YEAR(L315),YEAR($M$1)-YEAR(L315)+1),IF(MONTH($M$1)&lt;4,YEAR($M$1)-YEAR(L315)-1,YEAR($M$1)-YEAR(L315))),'1階級番号'!$A:$A,'1階級番号'!$B:$B))</f>
        <v/>
      </c>
      <c r="P315" s="61" t="str">
        <f t="shared" si="9"/>
        <v/>
      </c>
      <c r="Q315" s="45" t="e">
        <f>VLOOKUP(F315,'1階級番号'!$D:$L,3,FALSE)</f>
        <v>#N/A</v>
      </c>
      <c r="R315" s="46" t="e">
        <f>VLOOKUP(F315,'1階級番号'!$D:$L,4,FALSE)</f>
        <v>#N/A</v>
      </c>
      <c r="S315" s="46" t="e">
        <f>VLOOKUP(F315,'1階級番号'!$D:$L,5,FALSE)</f>
        <v>#N/A</v>
      </c>
      <c r="T315" s="46" t="e">
        <f>VLOOKUP(F315,'1階級番号'!$D:$L,6,FALSE)</f>
        <v>#N/A</v>
      </c>
      <c r="U315" s="46" t="e">
        <f>VLOOKUP(F315,'1階級番号'!$D:$L,7,FALSE)</f>
        <v>#N/A</v>
      </c>
      <c r="V315" s="46" t="e">
        <f>VLOOKUP(F315,'1階級番号'!$D:$L,8,FALSE)</f>
        <v>#N/A</v>
      </c>
      <c r="W315" s="46" t="e">
        <f>VLOOKUP(F315,'1階級番号'!$D:$L,9,FALSE)</f>
        <v>#N/A</v>
      </c>
    </row>
    <row r="316" spans="1:23" s="4" customFormat="1" ht="24.95" customHeight="1" x14ac:dyDescent="0.15">
      <c r="A316" s="57">
        <v>302</v>
      </c>
      <c r="B316" s="58">
        <f t="shared" si="8"/>
        <v>0</v>
      </c>
      <c r="C316" s="58" t="e">
        <f>#REF!</f>
        <v>#REF!</v>
      </c>
      <c r="D316" s="59" t="str">
        <f>IF(F316="","",VLOOKUP(B316,'1階級番号'!$D:$E,2,FALSE))</f>
        <v/>
      </c>
      <c r="E316" s="5"/>
      <c r="F316" s="7"/>
      <c r="G316" s="9"/>
      <c r="H316" s="9"/>
      <c r="I316" s="9"/>
      <c r="J316" s="9"/>
      <c r="K316" s="9"/>
      <c r="L316" s="9"/>
      <c r="M316" s="17"/>
      <c r="N316" s="10"/>
      <c r="O316" s="60" t="str">
        <f>IF(L316="","",LOOKUP(IF(L316-DATEVALUE(YEAR(L316)&amp;"/"&amp;"4/2")&lt;0,IF(MONTH($M$1)&lt;4,YEAR($M$1)-YEAR(L316),YEAR($M$1)-YEAR(L316)+1),IF(MONTH($M$1)&lt;4,YEAR($M$1)-YEAR(L316)-1,YEAR($M$1)-YEAR(L316))),'1階級番号'!$A:$A,'1階級番号'!$B:$B))</f>
        <v/>
      </c>
      <c r="P316" s="61" t="str">
        <f t="shared" si="9"/>
        <v/>
      </c>
      <c r="Q316" s="45" t="e">
        <f>VLOOKUP(F316,'1階級番号'!$D:$L,3,FALSE)</f>
        <v>#N/A</v>
      </c>
      <c r="R316" s="46" t="e">
        <f>VLOOKUP(F316,'1階級番号'!$D:$L,4,FALSE)</f>
        <v>#N/A</v>
      </c>
      <c r="S316" s="46" t="e">
        <f>VLOOKUP(F316,'1階級番号'!$D:$L,5,FALSE)</f>
        <v>#N/A</v>
      </c>
      <c r="T316" s="46" t="e">
        <f>VLOOKUP(F316,'1階級番号'!$D:$L,6,FALSE)</f>
        <v>#N/A</v>
      </c>
      <c r="U316" s="46" t="e">
        <f>VLOOKUP(F316,'1階級番号'!$D:$L,7,FALSE)</f>
        <v>#N/A</v>
      </c>
      <c r="V316" s="46" t="e">
        <f>VLOOKUP(F316,'1階級番号'!$D:$L,8,FALSE)</f>
        <v>#N/A</v>
      </c>
      <c r="W316" s="46" t="e">
        <f>VLOOKUP(F316,'1階級番号'!$D:$L,9,FALSE)</f>
        <v>#N/A</v>
      </c>
    </row>
    <row r="317" spans="1:23" s="4" customFormat="1" ht="24.95" customHeight="1" x14ac:dyDescent="0.15">
      <c r="A317" s="57">
        <v>303</v>
      </c>
      <c r="B317" s="58">
        <f t="shared" si="8"/>
        <v>0</v>
      </c>
      <c r="C317" s="58" t="e">
        <f>#REF!</f>
        <v>#REF!</v>
      </c>
      <c r="D317" s="59" t="str">
        <f>IF(F317="","",VLOOKUP(B317,'1階級番号'!$D:$E,2,FALSE))</f>
        <v/>
      </c>
      <c r="E317" s="5"/>
      <c r="F317" s="7"/>
      <c r="G317" s="9"/>
      <c r="H317" s="9"/>
      <c r="I317" s="9"/>
      <c r="J317" s="9"/>
      <c r="K317" s="9"/>
      <c r="L317" s="9"/>
      <c r="M317" s="17"/>
      <c r="N317" s="10"/>
      <c r="O317" s="60" t="str">
        <f>IF(L317="","",LOOKUP(IF(L317-DATEVALUE(YEAR(L317)&amp;"/"&amp;"4/2")&lt;0,IF(MONTH($M$1)&lt;4,YEAR($M$1)-YEAR(L317),YEAR($M$1)-YEAR(L317)+1),IF(MONTH($M$1)&lt;4,YEAR($M$1)-YEAR(L317)-1,YEAR($M$1)-YEAR(L317))),'1階級番号'!$A:$A,'1階級番号'!$B:$B))</f>
        <v/>
      </c>
      <c r="P317" s="61" t="str">
        <f t="shared" si="9"/>
        <v/>
      </c>
      <c r="Q317" s="45" t="e">
        <f>VLOOKUP(F317,'1階級番号'!$D:$L,3,FALSE)</f>
        <v>#N/A</v>
      </c>
      <c r="R317" s="46" t="e">
        <f>VLOOKUP(F317,'1階級番号'!$D:$L,4,FALSE)</f>
        <v>#N/A</v>
      </c>
      <c r="S317" s="46" t="e">
        <f>VLOOKUP(F317,'1階級番号'!$D:$L,5,FALSE)</f>
        <v>#N/A</v>
      </c>
      <c r="T317" s="46" t="e">
        <f>VLOOKUP(F317,'1階級番号'!$D:$L,6,FALSE)</f>
        <v>#N/A</v>
      </c>
      <c r="U317" s="46" t="e">
        <f>VLOOKUP(F317,'1階級番号'!$D:$L,7,FALSE)</f>
        <v>#N/A</v>
      </c>
      <c r="V317" s="46" t="e">
        <f>VLOOKUP(F317,'1階級番号'!$D:$L,8,FALSE)</f>
        <v>#N/A</v>
      </c>
      <c r="W317" s="46" t="e">
        <f>VLOOKUP(F317,'1階級番号'!$D:$L,9,FALSE)</f>
        <v>#N/A</v>
      </c>
    </row>
    <row r="318" spans="1:23" s="4" customFormat="1" ht="24.95" customHeight="1" x14ac:dyDescent="0.15">
      <c r="A318" s="57">
        <v>304</v>
      </c>
      <c r="B318" s="58">
        <f t="shared" si="8"/>
        <v>0</v>
      </c>
      <c r="C318" s="58" t="e">
        <f>#REF!</f>
        <v>#REF!</v>
      </c>
      <c r="D318" s="59" t="str">
        <f>IF(F318="","",VLOOKUP(B318,'1階級番号'!$D:$E,2,FALSE))</f>
        <v/>
      </c>
      <c r="E318" s="5"/>
      <c r="F318" s="7"/>
      <c r="G318" s="9"/>
      <c r="H318" s="9"/>
      <c r="I318" s="9"/>
      <c r="J318" s="9"/>
      <c r="K318" s="9"/>
      <c r="L318" s="9"/>
      <c r="M318" s="17"/>
      <c r="N318" s="10"/>
      <c r="O318" s="60" t="str">
        <f>IF(L318="","",LOOKUP(IF(L318-DATEVALUE(YEAR(L318)&amp;"/"&amp;"4/2")&lt;0,IF(MONTH($M$1)&lt;4,YEAR($M$1)-YEAR(L318),YEAR($M$1)-YEAR(L318)+1),IF(MONTH($M$1)&lt;4,YEAR($M$1)-YEAR(L318)-1,YEAR($M$1)-YEAR(L318))),'1階級番号'!$A:$A,'1階級番号'!$B:$B))</f>
        <v/>
      </c>
      <c r="P318" s="61" t="str">
        <f t="shared" si="9"/>
        <v/>
      </c>
      <c r="Q318" s="45" t="e">
        <f>VLOOKUP(F318,'1階級番号'!$D:$L,3,FALSE)</f>
        <v>#N/A</v>
      </c>
      <c r="R318" s="46" t="e">
        <f>VLOOKUP(F318,'1階級番号'!$D:$L,4,FALSE)</f>
        <v>#N/A</v>
      </c>
      <c r="S318" s="46" t="e">
        <f>VLOOKUP(F318,'1階級番号'!$D:$L,5,FALSE)</f>
        <v>#N/A</v>
      </c>
      <c r="T318" s="46" t="e">
        <f>VLOOKUP(F318,'1階級番号'!$D:$L,6,FALSE)</f>
        <v>#N/A</v>
      </c>
      <c r="U318" s="46" t="e">
        <f>VLOOKUP(F318,'1階級番号'!$D:$L,7,FALSE)</f>
        <v>#N/A</v>
      </c>
      <c r="V318" s="46" t="e">
        <f>VLOOKUP(F318,'1階級番号'!$D:$L,8,FALSE)</f>
        <v>#N/A</v>
      </c>
      <c r="W318" s="46" t="e">
        <f>VLOOKUP(F318,'1階級番号'!$D:$L,9,FALSE)</f>
        <v>#N/A</v>
      </c>
    </row>
    <row r="319" spans="1:23" s="4" customFormat="1" ht="24.95" customHeight="1" x14ac:dyDescent="0.15">
      <c r="A319" s="57">
        <v>305</v>
      </c>
      <c r="B319" s="58">
        <f t="shared" si="8"/>
        <v>0</v>
      </c>
      <c r="C319" s="58" t="e">
        <f>#REF!</f>
        <v>#REF!</v>
      </c>
      <c r="D319" s="59" t="str">
        <f>IF(F319="","",VLOOKUP(B319,'1階級番号'!$D:$E,2,FALSE))</f>
        <v/>
      </c>
      <c r="E319" s="5"/>
      <c r="F319" s="7"/>
      <c r="G319" s="9"/>
      <c r="H319" s="9"/>
      <c r="I319" s="9"/>
      <c r="J319" s="9"/>
      <c r="K319" s="9"/>
      <c r="L319" s="9"/>
      <c r="M319" s="17"/>
      <c r="N319" s="10"/>
      <c r="O319" s="60" t="str">
        <f>IF(L319="","",LOOKUP(IF(L319-DATEVALUE(YEAR(L319)&amp;"/"&amp;"4/2")&lt;0,IF(MONTH($M$1)&lt;4,YEAR($M$1)-YEAR(L319),YEAR($M$1)-YEAR(L319)+1),IF(MONTH($M$1)&lt;4,YEAR($M$1)-YEAR(L319)-1,YEAR($M$1)-YEAR(L319))),'1階級番号'!$A:$A,'1階級番号'!$B:$B))</f>
        <v/>
      </c>
      <c r="P319" s="61" t="str">
        <f t="shared" si="9"/>
        <v/>
      </c>
      <c r="Q319" s="45" t="e">
        <f>VLOOKUP(F319,'1階級番号'!$D:$L,3,FALSE)</f>
        <v>#N/A</v>
      </c>
      <c r="R319" s="46" t="e">
        <f>VLOOKUP(F319,'1階級番号'!$D:$L,4,FALSE)</f>
        <v>#N/A</v>
      </c>
      <c r="S319" s="46" t="e">
        <f>VLOOKUP(F319,'1階級番号'!$D:$L,5,FALSE)</f>
        <v>#N/A</v>
      </c>
      <c r="T319" s="46" t="e">
        <f>VLOOKUP(F319,'1階級番号'!$D:$L,6,FALSE)</f>
        <v>#N/A</v>
      </c>
      <c r="U319" s="46" t="e">
        <f>VLOOKUP(F319,'1階級番号'!$D:$L,7,FALSE)</f>
        <v>#N/A</v>
      </c>
      <c r="V319" s="46" t="e">
        <f>VLOOKUP(F319,'1階級番号'!$D:$L,8,FALSE)</f>
        <v>#N/A</v>
      </c>
      <c r="W319" s="46" t="e">
        <f>VLOOKUP(F319,'1階級番号'!$D:$L,9,FALSE)</f>
        <v>#N/A</v>
      </c>
    </row>
    <row r="320" spans="1:23" s="4" customFormat="1" ht="24.95" customHeight="1" x14ac:dyDescent="0.15">
      <c r="A320" s="57">
        <v>306</v>
      </c>
      <c r="B320" s="58">
        <f t="shared" si="8"/>
        <v>0</v>
      </c>
      <c r="C320" s="58" t="e">
        <f>#REF!</f>
        <v>#REF!</v>
      </c>
      <c r="D320" s="59" t="str">
        <f>IF(F320="","",VLOOKUP(B320,'1階級番号'!$D:$E,2,FALSE))</f>
        <v/>
      </c>
      <c r="E320" s="5"/>
      <c r="F320" s="7"/>
      <c r="G320" s="9"/>
      <c r="H320" s="9"/>
      <c r="I320" s="9"/>
      <c r="J320" s="9"/>
      <c r="K320" s="9"/>
      <c r="L320" s="9"/>
      <c r="M320" s="17"/>
      <c r="N320" s="10"/>
      <c r="O320" s="60" t="str">
        <f>IF(L320="","",LOOKUP(IF(L320-DATEVALUE(YEAR(L320)&amp;"/"&amp;"4/2")&lt;0,IF(MONTH($M$1)&lt;4,YEAR($M$1)-YEAR(L320),YEAR($M$1)-YEAR(L320)+1),IF(MONTH($M$1)&lt;4,YEAR($M$1)-YEAR(L320)-1,YEAR($M$1)-YEAR(L320))),'1階級番号'!$A:$A,'1階級番号'!$B:$B))</f>
        <v/>
      </c>
      <c r="P320" s="61" t="str">
        <f t="shared" si="9"/>
        <v/>
      </c>
      <c r="Q320" s="45" t="e">
        <f>VLOOKUP(F320,'1階級番号'!$D:$L,3,FALSE)</f>
        <v>#N/A</v>
      </c>
      <c r="R320" s="46" t="e">
        <f>VLOOKUP(F320,'1階級番号'!$D:$L,4,FALSE)</f>
        <v>#N/A</v>
      </c>
      <c r="S320" s="46" t="e">
        <f>VLOOKUP(F320,'1階級番号'!$D:$L,5,FALSE)</f>
        <v>#N/A</v>
      </c>
      <c r="T320" s="46" t="e">
        <f>VLOOKUP(F320,'1階級番号'!$D:$L,6,FALSE)</f>
        <v>#N/A</v>
      </c>
      <c r="U320" s="46" t="e">
        <f>VLOOKUP(F320,'1階級番号'!$D:$L,7,FALSE)</f>
        <v>#N/A</v>
      </c>
      <c r="V320" s="46" t="e">
        <f>VLOOKUP(F320,'1階級番号'!$D:$L,8,FALSE)</f>
        <v>#N/A</v>
      </c>
      <c r="W320" s="46" t="e">
        <f>VLOOKUP(F320,'1階級番号'!$D:$L,9,FALSE)</f>
        <v>#N/A</v>
      </c>
    </row>
    <row r="321" spans="1:23" s="4" customFormat="1" ht="24.95" customHeight="1" x14ac:dyDescent="0.15">
      <c r="A321" s="57">
        <v>307</v>
      </c>
      <c r="B321" s="58">
        <f t="shared" si="8"/>
        <v>0</v>
      </c>
      <c r="C321" s="58" t="e">
        <f>#REF!</f>
        <v>#REF!</v>
      </c>
      <c r="D321" s="59" t="str">
        <f>IF(F321="","",VLOOKUP(B321,'1階級番号'!$D:$E,2,FALSE))</f>
        <v/>
      </c>
      <c r="E321" s="5"/>
      <c r="F321" s="7"/>
      <c r="G321" s="9"/>
      <c r="H321" s="9"/>
      <c r="I321" s="9"/>
      <c r="J321" s="9"/>
      <c r="K321" s="9"/>
      <c r="L321" s="9"/>
      <c r="M321" s="17"/>
      <c r="N321" s="10"/>
      <c r="O321" s="60" t="str">
        <f>IF(L321="","",LOOKUP(IF(L321-DATEVALUE(YEAR(L321)&amp;"/"&amp;"4/2")&lt;0,IF(MONTH($M$1)&lt;4,YEAR($M$1)-YEAR(L321),YEAR($M$1)-YEAR(L321)+1),IF(MONTH($M$1)&lt;4,YEAR($M$1)-YEAR(L321)-1,YEAR($M$1)-YEAR(L321))),'1階級番号'!$A:$A,'1階級番号'!$B:$B))</f>
        <v/>
      </c>
      <c r="P321" s="61" t="str">
        <f t="shared" si="9"/>
        <v/>
      </c>
      <c r="Q321" s="45" t="e">
        <f>VLOOKUP(F321,'1階級番号'!$D:$L,3,FALSE)</f>
        <v>#N/A</v>
      </c>
      <c r="R321" s="46" t="e">
        <f>VLOOKUP(F321,'1階級番号'!$D:$L,4,FALSE)</f>
        <v>#N/A</v>
      </c>
      <c r="S321" s="46" t="e">
        <f>VLOOKUP(F321,'1階級番号'!$D:$L,5,FALSE)</f>
        <v>#N/A</v>
      </c>
      <c r="T321" s="46" t="e">
        <f>VLOOKUP(F321,'1階級番号'!$D:$L,6,FALSE)</f>
        <v>#N/A</v>
      </c>
      <c r="U321" s="46" t="e">
        <f>VLOOKUP(F321,'1階級番号'!$D:$L,7,FALSE)</f>
        <v>#N/A</v>
      </c>
      <c r="V321" s="46" t="e">
        <f>VLOOKUP(F321,'1階級番号'!$D:$L,8,FALSE)</f>
        <v>#N/A</v>
      </c>
      <c r="W321" s="46" t="e">
        <f>VLOOKUP(F321,'1階級番号'!$D:$L,9,FALSE)</f>
        <v>#N/A</v>
      </c>
    </row>
    <row r="322" spans="1:23" s="4" customFormat="1" ht="24.95" customHeight="1" x14ac:dyDescent="0.15">
      <c r="A322" s="57">
        <v>308</v>
      </c>
      <c r="B322" s="58">
        <f t="shared" si="8"/>
        <v>0</v>
      </c>
      <c r="C322" s="58" t="e">
        <f>#REF!</f>
        <v>#REF!</v>
      </c>
      <c r="D322" s="59" t="str">
        <f>IF(F322="","",VLOOKUP(B322,'1階級番号'!$D:$E,2,FALSE))</f>
        <v/>
      </c>
      <c r="E322" s="5"/>
      <c r="F322" s="7"/>
      <c r="G322" s="9"/>
      <c r="H322" s="9"/>
      <c r="I322" s="9"/>
      <c r="J322" s="9"/>
      <c r="K322" s="9"/>
      <c r="L322" s="9"/>
      <c r="M322" s="17"/>
      <c r="N322" s="10"/>
      <c r="O322" s="60" t="str">
        <f>IF(L322="","",LOOKUP(IF(L322-DATEVALUE(YEAR(L322)&amp;"/"&amp;"4/2")&lt;0,IF(MONTH($M$1)&lt;4,YEAR($M$1)-YEAR(L322),YEAR($M$1)-YEAR(L322)+1),IF(MONTH($M$1)&lt;4,YEAR($M$1)-YEAR(L322)-1,YEAR($M$1)-YEAR(L322))),'1階級番号'!$A:$A,'1階級番号'!$B:$B))</f>
        <v/>
      </c>
      <c r="P322" s="61" t="str">
        <f t="shared" si="9"/>
        <v/>
      </c>
      <c r="Q322" s="45" t="e">
        <f>VLOOKUP(F322,'1階級番号'!$D:$L,3,FALSE)</f>
        <v>#N/A</v>
      </c>
      <c r="R322" s="46" t="e">
        <f>VLOOKUP(F322,'1階級番号'!$D:$L,4,FALSE)</f>
        <v>#N/A</v>
      </c>
      <c r="S322" s="46" t="e">
        <f>VLOOKUP(F322,'1階級番号'!$D:$L,5,FALSE)</f>
        <v>#N/A</v>
      </c>
      <c r="T322" s="46" t="e">
        <f>VLOOKUP(F322,'1階級番号'!$D:$L,6,FALSE)</f>
        <v>#N/A</v>
      </c>
      <c r="U322" s="46" t="e">
        <f>VLOOKUP(F322,'1階級番号'!$D:$L,7,FALSE)</f>
        <v>#N/A</v>
      </c>
      <c r="V322" s="46" t="e">
        <f>VLOOKUP(F322,'1階級番号'!$D:$L,8,FALSE)</f>
        <v>#N/A</v>
      </c>
      <c r="W322" s="46" t="e">
        <f>VLOOKUP(F322,'1階級番号'!$D:$L,9,FALSE)</f>
        <v>#N/A</v>
      </c>
    </row>
    <row r="323" spans="1:23" s="4" customFormat="1" ht="24.95" customHeight="1" x14ac:dyDescent="0.15">
      <c r="A323" s="57">
        <v>309</v>
      </c>
      <c r="B323" s="58">
        <f t="shared" si="8"/>
        <v>0</v>
      </c>
      <c r="C323" s="58" t="e">
        <f>#REF!</f>
        <v>#REF!</v>
      </c>
      <c r="D323" s="59" t="str">
        <f>IF(F323="","",VLOOKUP(B323,'1階級番号'!$D:$E,2,FALSE))</f>
        <v/>
      </c>
      <c r="E323" s="5"/>
      <c r="F323" s="7"/>
      <c r="G323" s="9"/>
      <c r="H323" s="9"/>
      <c r="I323" s="9"/>
      <c r="J323" s="9"/>
      <c r="K323" s="9"/>
      <c r="L323" s="9"/>
      <c r="M323" s="17"/>
      <c r="N323" s="10"/>
      <c r="O323" s="60" t="str">
        <f>IF(L323="","",LOOKUP(IF(L323-DATEVALUE(YEAR(L323)&amp;"/"&amp;"4/2")&lt;0,IF(MONTH($M$1)&lt;4,YEAR($M$1)-YEAR(L323),YEAR($M$1)-YEAR(L323)+1),IF(MONTH($M$1)&lt;4,YEAR($M$1)-YEAR(L323)-1,YEAR($M$1)-YEAR(L323))),'1階級番号'!$A:$A,'1階級番号'!$B:$B))</f>
        <v/>
      </c>
      <c r="P323" s="61" t="str">
        <f t="shared" si="9"/>
        <v/>
      </c>
      <c r="Q323" s="45" t="e">
        <f>VLOOKUP(F323,'1階級番号'!$D:$L,3,FALSE)</f>
        <v>#N/A</v>
      </c>
      <c r="R323" s="46" t="e">
        <f>VLOOKUP(F323,'1階級番号'!$D:$L,4,FALSE)</f>
        <v>#N/A</v>
      </c>
      <c r="S323" s="46" t="e">
        <f>VLOOKUP(F323,'1階級番号'!$D:$L,5,FALSE)</f>
        <v>#N/A</v>
      </c>
      <c r="T323" s="46" t="e">
        <f>VLOOKUP(F323,'1階級番号'!$D:$L,6,FALSE)</f>
        <v>#N/A</v>
      </c>
      <c r="U323" s="46" t="e">
        <f>VLOOKUP(F323,'1階級番号'!$D:$L,7,FALSE)</f>
        <v>#N/A</v>
      </c>
      <c r="V323" s="46" t="e">
        <f>VLOOKUP(F323,'1階級番号'!$D:$L,8,FALSE)</f>
        <v>#N/A</v>
      </c>
      <c r="W323" s="46" t="e">
        <f>VLOOKUP(F323,'1階級番号'!$D:$L,9,FALSE)</f>
        <v>#N/A</v>
      </c>
    </row>
    <row r="324" spans="1:23" s="4" customFormat="1" ht="24.95" customHeight="1" x14ac:dyDescent="0.15">
      <c r="A324" s="57">
        <v>310</v>
      </c>
      <c r="B324" s="58">
        <f t="shared" si="8"/>
        <v>0</v>
      </c>
      <c r="C324" s="58" t="e">
        <f>#REF!</f>
        <v>#REF!</v>
      </c>
      <c r="D324" s="59" t="str">
        <f>IF(F324="","",VLOOKUP(B324,'1階級番号'!$D:$E,2,FALSE))</f>
        <v/>
      </c>
      <c r="E324" s="5"/>
      <c r="F324" s="7"/>
      <c r="G324" s="9"/>
      <c r="H324" s="9"/>
      <c r="I324" s="9"/>
      <c r="J324" s="9"/>
      <c r="K324" s="9"/>
      <c r="L324" s="9"/>
      <c r="M324" s="17"/>
      <c r="N324" s="10"/>
      <c r="O324" s="60" t="str">
        <f>IF(L324="","",LOOKUP(IF(L324-DATEVALUE(YEAR(L324)&amp;"/"&amp;"4/2")&lt;0,IF(MONTH($M$1)&lt;4,YEAR($M$1)-YEAR(L324),YEAR($M$1)-YEAR(L324)+1),IF(MONTH($M$1)&lt;4,YEAR($M$1)-YEAR(L324)-1,YEAR($M$1)-YEAR(L324))),'1階級番号'!$A:$A,'1階級番号'!$B:$B))</f>
        <v/>
      </c>
      <c r="P324" s="61" t="str">
        <f t="shared" si="9"/>
        <v/>
      </c>
      <c r="Q324" s="45" t="e">
        <f>VLOOKUP(F324,'1階級番号'!$D:$L,3,FALSE)</f>
        <v>#N/A</v>
      </c>
      <c r="R324" s="46" t="e">
        <f>VLOOKUP(F324,'1階級番号'!$D:$L,4,FALSE)</f>
        <v>#N/A</v>
      </c>
      <c r="S324" s="46" t="e">
        <f>VLOOKUP(F324,'1階級番号'!$D:$L,5,FALSE)</f>
        <v>#N/A</v>
      </c>
      <c r="T324" s="46" t="e">
        <f>VLOOKUP(F324,'1階級番号'!$D:$L,6,FALSE)</f>
        <v>#N/A</v>
      </c>
      <c r="U324" s="46" t="e">
        <f>VLOOKUP(F324,'1階級番号'!$D:$L,7,FALSE)</f>
        <v>#N/A</v>
      </c>
      <c r="V324" s="46" t="e">
        <f>VLOOKUP(F324,'1階級番号'!$D:$L,8,FALSE)</f>
        <v>#N/A</v>
      </c>
      <c r="W324" s="46" t="e">
        <f>VLOOKUP(F324,'1階級番号'!$D:$L,9,FALSE)</f>
        <v>#N/A</v>
      </c>
    </row>
    <row r="325" spans="1:23" s="4" customFormat="1" ht="24.95" customHeight="1" x14ac:dyDescent="0.15">
      <c r="A325" s="57">
        <v>311</v>
      </c>
      <c r="B325" s="58">
        <f t="shared" si="8"/>
        <v>0</v>
      </c>
      <c r="C325" s="58" t="e">
        <f>#REF!</f>
        <v>#REF!</v>
      </c>
      <c r="D325" s="59" t="str">
        <f>IF(F325="","",VLOOKUP(B325,'1階級番号'!$D:$E,2,FALSE))</f>
        <v/>
      </c>
      <c r="E325" s="5"/>
      <c r="F325" s="7"/>
      <c r="G325" s="9"/>
      <c r="H325" s="9"/>
      <c r="I325" s="9"/>
      <c r="J325" s="9"/>
      <c r="K325" s="9"/>
      <c r="L325" s="9"/>
      <c r="M325" s="17"/>
      <c r="N325" s="10"/>
      <c r="O325" s="60" t="str">
        <f>IF(L325="","",LOOKUP(IF(L325-DATEVALUE(YEAR(L325)&amp;"/"&amp;"4/2")&lt;0,IF(MONTH($M$1)&lt;4,YEAR($M$1)-YEAR(L325),YEAR($M$1)-YEAR(L325)+1),IF(MONTH($M$1)&lt;4,YEAR($M$1)-YEAR(L325)-1,YEAR($M$1)-YEAR(L325))),'1階級番号'!$A:$A,'1階級番号'!$B:$B))</f>
        <v/>
      </c>
      <c r="P325" s="61" t="str">
        <f t="shared" si="9"/>
        <v/>
      </c>
      <c r="Q325" s="45" t="e">
        <f>VLOOKUP(F325,'1階級番号'!$D:$L,3,FALSE)</f>
        <v>#N/A</v>
      </c>
      <c r="R325" s="46" t="e">
        <f>VLOOKUP(F325,'1階級番号'!$D:$L,4,FALSE)</f>
        <v>#N/A</v>
      </c>
      <c r="S325" s="46" t="e">
        <f>VLOOKUP(F325,'1階級番号'!$D:$L,5,FALSE)</f>
        <v>#N/A</v>
      </c>
      <c r="T325" s="46" t="e">
        <f>VLOOKUP(F325,'1階級番号'!$D:$L,6,FALSE)</f>
        <v>#N/A</v>
      </c>
      <c r="U325" s="46" t="e">
        <f>VLOOKUP(F325,'1階級番号'!$D:$L,7,FALSE)</f>
        <v>#N/A</v>
      </c>
      <c r="V325" s="46" t="e">
        <f>VLOOKUP(F325,'1階級番号'!$D:$L,8,FALSE)</f>
        <v>#N/A</v>
      </c>
      <c r="W325" s="46" t="e">
        <f>VLOOKUP(F325,'1階級番号'!$D:$L,9,FALSE)</f>
        <v>#N/A</v>
      </c>
    </row>
    <row r="326" spans="1:23" s="4" customFormat="1" ht="24.95" customHeight="1" x14ac:dyDescent="0.15">
      <c r="A326" s="57">
        <v>312</v>
      </c>
      <c r="B326" s="58">
        <f t="shared" si="8"/>
        <v>0</v>
      </c>
      <c r="C326" s="58" t="e">
        <f>#REF!</f>
        <v>#REF!</v>
      </c>
      <c r="D326" s="59" t="str">
        <f>IF(F326="","",VLOOKUP(B326,'1階級番号'!$D:$E,2,FALSE))</f>
        <v/>
      </c>
      <c r="E326" s="5"/>
      <c r="F326" s="7"/>
      <c r="G326" s="9"/>
      <c r="H326" s="9"/>
      <c r="I326" s="9"/>
      <c r="J326" s="9"/>
      <c r="K326" s="9"/>
      <c r="L326" s="9"/>
      <c r="M326" s="17"/>
      <c r="N326" s="10"/>
      <c r="O326" s="60" t="str">
        <f>IF(L326="","",LOOKUP(IF(L326-DATEVALUE(YEAR(L326)&amp;"/"&amp;"4/2")&lt;0,IF(MONTH($M$1)&lt;4,YEAR($M$1)-YEAR(L326),YEAR($M$1)-YEAR(L326)+1),IF(MONTH($M$1)&lt;4,YEAR($M$1)-YEAR(L326)-1,YEAR($M$1)-YEAR(L326))),'1階級番号'!$A:$A,'1階級番号'!$B:$B))</f>
        <v/>
      </c>
      <c r="P326" s="61" t="str">
        <f t="shared" si="9"/>
        <v/>
      </c>
      <c r="Q326" s="45" t="e">
        <f>VLOOKUP(F326,'1階級番号'!$D:$L,3,FALSE)</f>
        <v>#N/A</v>
      </c>
      <c r="R326" s="46" t="e">
        <f>VLOOKUP(F326,'1階級番号'!$D:$L,4,FALSE)</f>
        <v>#N/A</v>
      </c>
      <c r="S326" s="46" t="e">
        <f>VLOOKUP(F326,'1階級番号'!$D:$L,5,FALSE)</f>
        <v>#N/A</v>
      </c>
      <c r="T326" s="46" t="e">
        <f>VLOOKUP(F326,'1階級番号'!$D:$L,6,FALSE)</f>
        <v>#N/A</v>
      </c>
      <c r="U326" s="46" t="e">
        <f>VLOOKUP(F326,'1階級番号'!$D:$L,7,FALSE)</f>
        <v>#N/A</v>
      </c>
      <c r="V326" s="46" t="e">
        <f>VLOOKUP(F326,'1階級番号'!$D:$L,8,FALSE)</f>
        <v>#N/A</v>
      </c>
      <c r="W326" s="46" t="e">
        <f>VLOOKUP(F326,'1階級番号'!$D:$L,9,FALSE)</f>
        <v>#N/A</v>
      </c>
    </row>
    <row r="327" spans="1:23" s="4" customFormat="1" ht="24.95" customHeight="1" x14ac:dyDescent="0.15">
      <c r="A327" s="57">
        <v>313</v>
      </c>
      <c r="B327" s="58">
        <f t="shared" si="8"/>
        <v>0</v>
      </c>
      <c r="C327" s="58" t="e">
        <f>#REF!</f>
        <v>#REF!</v>
      </c>
      <c r="D327" s="59" t="str">
        <f>IF(F327="","",VLOOKUP(B327,'1階級番号'!$D:$E,2,FALSE))</f>
        <v/>
      </c>
      <c r="E327" s="5"/>
      <c r="F327" s="7"/>
      <c r="G327" s="9"/>
      <c r="H327" s="9"/>
      <c r="I327" s="9"/>
      <c r="J327" s="9"/>
      <c r="K327" s="9"/>
      <c r="L327" s="9"/>
      <c r="M327" s="17"/>
      <c r="N327" s="10"/>
      <c r="O327" s="60" t="str">
        <f>IF(L327="","",LOOKUP(IF(L327-DATEVALUE(YEAR(L327)&amp;"/"&amp;"4/2")&lt;0,IF(MONTH($M$1)&lt;4,YEAR($M$1)-YEAR(L327),YEAR($M$1)-YEAR(L327)+1),IF(MONTH($M$1)&lt;4,YEAR($M$1)-YEAR(L327)-1,YEAR($M$1)-YEAR(L327))),'1階級番号'!$A:$A,'1階級番号'!$B:$B))</f>
        <v/>
      </c>
      <c r="P327" s="61" t="str">
        <f t="shared" si="9"/>
        <v/>
      </c>
      <c r="Q327" s="45" t="e">
        <f>VLOOKUP(F327,'1階級番号'!$D:$L,3,FALSE)</f>
        <v>#N/A</v>
      </c>
      <c r="R327" s="46" t="e">
        <f>VLOOKUP(F327,'1階級番号'!$D:$L,4,FALSE)</f>
        <v>#N/A</v>
      </c>
      <c r="S327" s="46" t="e">
        <f>VLOOKUP(F327,'1階級番号'!$D:$L,5,FALSE)</f>
        <v>#N/A</v>
      </c>
      <c r="T327" s="46" t="e">
        <f>VLOOKUP(F327,'1階級番号'!$D:$L,6,FALSE)</f>
        <v>#N/A</v>
      </c>
      <c r="U327" s="46" t="e">
        <f>VLOOKUP(F327,'1階級番号'!$D:$L,7,FALSE)</f>
        <v>#N/A</v>
      </c>
      <c r="V327" s="46" t="e">
        <f>VLOOKUP(F327,'1階級番号'!$D:$L,8,FALSE)</f>
        <v>#N/A</v>
      </c>
      <c r="W327" s="46" t="e">
        <f>VLOOKUP(F327,'1階級番号'!$D:$L,9,FALSE)</f>
        <v>#N/A</v>
      </c>
    </row>
    <row r="328" spans="1:23" s="4" customFormat="1" ht="24.95" customHeight="1" x14ac:dyDescent="0.15">
      <c r="A328" s="57">
        <v>314</v>
      </c>
      <c r="B328" s="58">
        <f t="shared" si="8"/>
        <v>0</v>
      </c>
      <c r="C328" s="58" t="e">
        <f>#REF!</f>
        <v>#REF!</v>
      </c>
      <c r="D328" s="59" t="str">
        <f>IF(F328="","",VLOOKUP(B328,'1階級番号'!$D:$E,2,FALSE))</f>
        <v/>
      </c>
      <c r="E328" s="5"/>
      <c r="F328" s="7"/>
      <c r="G328" s="9"/>
      <c r="H328" s="9"/>
      <c r="I328" s="9"/>
      <c r="J328" s="9"/>
      <c r="K328" s="9"/>
      <c r="L328" s="9"/>
      <c r="M328" s="17"/>
      <c r="N328" s="10"/>
      <c r="O328" s="60" t="str">
        <f>IF(L328="","",LOOKUP(IF(L328-DATEVALUE(YEAR(L328)&amp;"/"&amp;"4/2")&lt;0,IF(MONTH($M$1)&lt;4,YEAR($M$1)-YEAR(L328),YEAR($M$1)-YEAR(L328)+1),IF(MONTH($M$1)&lt;4,YEAR($M$1)-YEAR(L328)-1,YEAR($M$1)-YEAR(L328))),'1階級番号'!$A:$A,'1階級番号'!$B:$B))</f>
        <v/>
      </c>
      <c r="P328" s="61" t="str">
        <f t="shared" si="9"/>
        <v/>
      </c>
      <c r="Q328" s="45" t="e">
        <f>VLOOKUP(F328,'1階級番号'!$D:$L,3,FALSE)</f>
        <v>#N/A</v>
      </c>
      <c r="R328" s="46" t="e">
        <f>VLOOKUP(F328,'1階級番号'!$D:$L,4,FALSE)</f>
        <v>#N/A</v>
      </c>
      <c r="S328" s="46" t="e">
        <f>VLOOKUP(F328,'1階級番号'!$D:$L,5,FALSE)</f>
        <v>#N/A</v>
      </c>
      <c r="T328" s="46" t="e">
        <f>VLOOKUP(F328,'1階級番号'!$D:$L,6,FALSE)</f>
        <v>#N/A</v>
      </c>
      <c r="U328" s="46" t="e">
        <f>VLOOKUP(F328,'1階級番号'!$D:$L,7,FALSE)</f>
        <v>#N/A</v>
      </c>
      <c r="V328" s="46" t="e">
        <f>VLOOKUP(F328,'1階級番号'!$D:$L,8,FALSE)</f>
        <v>#N/A</v>
      </c>
      <c r="W328" s="46" t="e">
        <f>VLOOKUP(F328,'1階級番号'!$D:$L,9,FALSE)</f>
        <v>#N/A</v>
      </c>
    </row>
    <row r="329" spans="1:23" s="4" customFormat="1" ht="24.95" customHeight="1" x14ac:dyDescent="0.15">
      <c r="A329" s="57">
        <v>315</v>
      </c>
      <c r="B329" s="58">
        <f t="shared" si="8"/>
        <v>0</v>
      </c>
      <c r="C329" s="58" t="e">
        <f>#REF!</f>
        <v>#REF!</v>
      </c>
      <c r="D329" s="59" t="str">
        <f>IF(F329="","",VLOOKUP(B329,'1階級番号'!$D:$E,2,FALSE))</f>
        <v/>
      </c>
      <c r="E329" s="5"/>
      <c r="F329" s="7"/>
      <c r="G329" s="9"/>
      <c r="H329" s="9"/>
      <c r="I329" s="9"/>
      <c r="J329" s="9"/>
      <c r="K329" s="9"/>
      <c r="L329" s="9"/>
      <c r="M329" s="17"/>
      <c r="N329" s="10"/>
      <c r="O329" s="60" t="str">
        <f>IF(L329="","",LOOKUP(IF(L329-DATEVALUE(YEAR(L329)&amp;"/"&amp;"4/2")&lt;0,IF(MONTH($M$1)&lt;4,YEAR($M$1)-YEAR(L329),YEAR($M$1)-YEAR(L329)+1),IF(MONTH($M$1)&lt;4,YEAR($M$1)-YEAR(L329)-1,YEAR($M$1)-YEAR(L329))),'1階級番号'!$A:$A,'1階級番号'!$B:$B))</f>
        <v/>
      </c>
      <c r="P329" s="61" t="str">
        <f t="shared" si="9"/>
        <v/>
      </c>
      <c r="Q329" s="45" t="e">
        <f>VLOOKUP(F329,'1階級番号'!$D:$L,3,FALSE)</f>
        <v>#N/A</v>
      </c>
      <c r="R329" s="46" t="e">
        <f>VLOOKUP(F329,'1階級番号'!$D:$L,4,FALSE)</f>
        <v>#N/A</v>
      </c>
      <c r="S329" s="46" t="e">
        <f>VLOOKUP(F329,'1階級番号'!$D:$L,5,FALSE)</f>
        <v>#N/A</v>
      </c>
      <c r="T329" s="46" t="e">
        <f>VLOOKUP(F329,'1階級番号'!$D:$L,6,FALSE)</f>
        <v>#N/A</v>
      </c>
      <c r="U329" s="46" t="e">
        <f>VLOOKUP(F329,'1階級番号'!$D:$L,7,FALSE)</f>
        <v>#N/A</v>
      </c>
      <c r="V329" s="46" t="e">
        <f>VLOOKUP(F329,'1階級番号'!$D:$L,8,FALSE)</f>
        <v>#N/A</v>
      </c>
      <c r="W329" s="46" t="e">
        <f>VLOOKUP(F329,'1階級番号'!$D:$L,9,FALSE)</f>
        <v>#N/A</v>
      </c>
    </row>
    <row r="330" spans="1:23" s="4" customFormat="1" ht="24.95" customHeight="1" x14ac:dyDescent="0.15">
      <c r="A330" s="57">
        <v>316</v>
      </c>
      <c r="B330" s="58">
        <f t="shared" si="8"/>
        <v>0</v>
      </c>
      <c r="C330" s="58" t="e">
        <f>#REF!</f>
        <v>#REF!</v>
      </c>
      <c r="D330" s="59" t="str">
        <f>IF(F330="","",VLOOKUP(B330,'1階級番号'!$D:$E,2,FALSE))</f>
        <v/>
      </c>
      <c r="E330" s="5"/>
      <c r="F330" s="7"/>
      <c r="G330" s="9"/>
      <c r="H330" s="9"/>
      <c r="I330" s="9"/>
      <c r="J330" s="9"/>
      <c r="K330" s="9"/>
      <c r="L330" s="9"/>
      <c r="M330" s="17"/>
      <c r="N330" s="10"/>
      <c r="O330" s="60" t="str">
        <f>IF(L330="","",LOOKUP(IF(L330-DATEVALUE(YEAR(L330)&amp;"/"&amp;"4/2")&lt;0,IF(MONTH($M$1)&lt;4,YEAR($M$1)-YEAR(L330),YEAR($M$1)-YEAR(L330)+1),IF(MONTH($M$1)&lt;4,YEAR($M$1)-YEAR(L330)-1,YEAR($M$1)-YEAR(L330))),'1階級番号'!$A:$A,'1階級番号'!$B:$B))</f>
        <v/>
      </c>
      <c r="P330" s="61" t="str">
        <f t="shared" si="9"/>
        <v/>
      </c>
      <c r="Q330" s="45" t="e">
        <f>VLOOKUP(F330,'1階級番号'!$D:$L,3,FALSE)</f>
        <v>#N/A</v>
      </c>
      <c r="R330" s="46" t="e">
        <f>VLOOKUP(F330,'1階級番号'!$D:$L,4,FALSE)</f>
        <v>#N/A</v>
      </c>
      <c r="S330" s="46" t="e">
        <f>VLOOKUP(F330,'1階級番号'!$D:$L,5,FALSE)</f>
        <v>#N/A</v>
      </c>
      <c r="T330" s="46" t="e">
        <f>VLOOKUP(F330,'1階級番号'!$D:$L,6,FALSE)</f>
        <v>#N/A</v>
      </c>
      <c r="U330" s="46" t="e">
        <f>VLOOKUP(F330,'1階級番号'!$D:$L,7,FALSE)</f>
        <v>#N/A</v>
      </c>
      <c r="V330" s="46" t="e">
        <f>VLOOKUP(F330,'1階級番号'!$D:$L,8,FALSE)</f>
        <v>#N/A</v>
      </c>
      <c r="W330" s="46" t="e">
        <f>VLOOKUP(F330,'1階級番号'!$D:$L,9,FALSE)</f>
        <v>#N/A</v>
      </c>
    </row>
    <row r="331" spans="1:23" s="4" customFormat="1" ht="24.95" customHeight="1" x14ac:dyDescent="0.15">
      <c r="A331" s="57">
        <v>317</v>
      </c>
      <c r="B331" s="58">
        <f t="shared" si="8"/>
        <v>0</v>
      </c>
      <c r="C331" s="58" t="e">
        <f>#REF!</f>
        <v>#REF!</v>
      </c>
      <c r="D331" s="59" t="str">
        <f>IF(F331="","",VLOOKUP(B331,'1階級番号'!$D:$E,2,FALSE))</f>
        <v/>
      </c>
      <c r="E331" s="5"/>
      <c r="F331" s="7"/>
      <c r="G331" s="9"/>
      <c r="H331" s="9"/>
      <c r="I331" s="9"/>
      <c r="J331" s="9"/>
      <c r="K331" s="9"/>
      <c r="L331" s="9"/>
      <c r="M331" s="17"/>
      <c r="N331" s="10"/>
      <c r="O331" s="60" t="str">
        <f>IF(L331="","",LOOKUP(IF(L331-DATEVALUE(YEAR(L331)&amp;"/"&amp;"4/2")&lt;0,IF(MONTH($M$1)&lt;4,YEAR($M$1)-YEAR(L331),YEAR($M$1)-YEAR(L331)+1),IF(MONTH($M$1)&lt;4,YEAR($M$1)-YEAR(L331)-1,YEAR($M$1)-YEAR(L331))),'1階級番号'!$A:$A,'1階級番号'!$B:$B))</f>
        <v/>
      </c>
      <c r="P331" s="61" t="str">
        <f t="shared" si="9"/>
        <v/>
      </c>
      <c r="Q331" s="45" t="e">
        <f>VLOOKUP(F331,'1階級番号'!$D:$L,3,FALSE)</f>
        <v>#N/A</v>
      </c>
      <c r="R331" s="46" t="e">
        <f>VLOOKUP(F331,'1階級番号'!$D:$L,4,FALSE)</f>
        <v>#N/A</v>
      </c>
      <c r="S331" s="46" t="e">
        <f>VLOOKUP(F331,'1階級番号'!$D:$L,5,FALSE)</f>
        <v>#N/A</v>
      </c>
      <c r="T331" s="46" t="e">
        <f>VLOOKUP(F331,'1階級番号'!$D:$L,6,FALSE)</f>
        <v>#N/A</v>
      </c>
      <c r="U331" s="46" t="e">
        <f>VLOOKUP(F331,'1階級番号'!$D:$L,7,FALSE)</f>
        <v>#N/A</v>
      </c>
      <c r="V331" s="46" t="e">
        <f>VLOOKUP(F331,'1階級番号'!$D:$L,8,FALSE)</f>
        <v>#N/A</v>
      </c>
      <c r="W331" s="46" t="e">
        <f>VLOOKUP(F331,'1階級番号'!$D:$L,9,FALSE)</f>
        <v>#N/A</v>
      </c>
    </row>
    <row r="332" spans="1:23" s="4" customFormat="1" ht="24.95" customHeight="1" x14ac:dyDescent="0.15">
      <c r="A332" s="57">
        <v>318</v>
      </c>
      <c r="B332" s="58">
        <f t="shared" si="8"/>
        <v>0</v>
      </c>
      <c r="C332" s="58" t="e">
        <f>#REF!</f>
        <v>#REF!</v>
      </c>
      <c r="D332" s="59" t="str">
        <f>IF(F332="","",VLOOKUP(B332,'1階級番号'!$D:$E,2,FALSE))</f>
        <v/>
      </c>
      <c r="E332" s="5"/>
      <c r="F332" s="7"/>
      <c r="G332" s="9"/>
      <c r="H332" s="9"/>
      <c r="I332" s="9"/>
      <c r="J332" s="9"/>
      <c r="K332" s="9"/>
      <c r="L332" s="9"/>
      <c r="M332" s="17"/>
      <c r="N332" s="10"/>
      <c r="O332" s="60" t="str">
        <f>IF(L332="","",LOOKUP(IF(L332-DATEVALUE(YEAR(L332)&amp;"/"&amp;"4/2")&lt;0,IF(MONTH($M$1)&lt;4,YEAR($M$1)-YEAR(L332),YEAR($M$1)-YEAR(L332)+1),IF(MONTH($M$1)&lt;4,YEAR($M$1)-YEAR(L332)-1,YEAR($M$1)-YEAR(L332))),'1階級番号'!$A:$A,'1階級番号'!$B:$B))</f>
        <v/>
      </c>
      <c r="P332" s="61" t="str">
        <f t="shared" si="9"/>
        <v/>
      </c>
      <c r="Q332" s="45" t="e">
        <f>VLOOKUP(F332,'1階級番号'!$D:$L,3,FALSE)</f>
        <v>#N/A</v>
      </c>
      <c r="R332" s="46" t="e">
        <f>VLOOKUP(F332,'1階級番号'!$D:$L,4,FALSE)</f>
        <v>#N/A</v>
      </c>
      <c r="S332" s="46" t="e">
        <f>VLOOKUP(F332,'1階級番号'!$D:$L,5,FALSE)</f>
        <v>#N/A</v>
      </c>
      <c r="T332" s="46" t="e">
        <f>VLOOKUP(F332,'1階級番号'!$D:$L,6,FALSE)</f>
        <v>#N/A</v>
      </c>
      <c r="U332" s="46" t="e">
        <f>VLOOKUP(F332,'1階級番号'!$D:$L,7,FALSE)</f>
        <v>#N/A</v>
      </c>
      <c r="V332" s="46" t="e">
        <f>VLOOKUP(F332,'1階級番号'!$D:$L,8,FALSE)</f>
        <v>#N/A</v>
      </c>
      <c r="W332" s="46" t="e">
        <f>VLOOKUP(F332,'1階級番号'!$D:$L,9,FALSE)</f>
        <v>#N/A</v>
      </c>
    </row>
    <row r="333" spans="1:23" s="4" customFormat="1" ht="24.95" customHeight="1" x14ac:dyDescent="0.15">
      <c r="A333" s="57">
        <v>319</v>
      </c>
      <c r="B333" s="58">
        <f t="shared" si="8"/>
        <v>0</v>
      </c>
      <c r="C333" s="58" t="e">
        <f>#REF!</f>
        <v>#REF!</v>
      </c>
      <c r="D333" s="59" t="str">
        <f>IF(F333="","",VLOOKUP(B333,'1階級番号'!$D:$E,2,FALSE))</f>
        <v/>
      </c>
      <c r="E333" s="5"/>
      <c r="F333" s="7"/>
      <c r="G333" s="9"/>
      <c r="H333" s="9"/>
      <c r="I333" s="9"/>
      <c r="J333" s="9"/>
      <c r="K333" s="9"/>
      <c r="L333" s="9"/>
      <c r="M333" s="17"/>
      <c r="N333" s="10"/>
      <c r="O333" s="60" t="str">
        <f>IF(L333="","",LOOKUP(IF(L333-DATEVALUE(YEAR(L333)&amp;"/"&amp;"4/2")&lt;0,IF(MONTH($M$1)&lt;4,YEAR($M$1)-YEAR(L333),YEAR($M$1)-YEAR(L333)+1),IF(MONTH($M$1)&lt;4,YEAR($M$1)-YEAR(L333)-1,YEAR($M$1)-YEAR(L333))),'1階級番号'!$A:$A,'1階級番号'!$B:$B))</f>
        <v/>
      </c>
      <c r="P333" s="61" t="str">
        <f t="shared" si="9"/>
        <v/>
      </c>
      <c r="Q333" s="45" t="e">
        <f>VLOOKUP(F333,'1階級番号'!$D:$L,3,FALSE)</f>
        <v>#N/A</v>
      </c>
      <c r="R333" s="46" t="e">
        <f>VLOOKUP(F333,'1階級番号'!$D:$L,4,FALSE)</f>
        <v>#N/A</v>
      </c>
      <c r="S333" s="46" t="e">
        <f>VLOOKUP(F333,'1階級番号'!$D:$L,5,FALSE)</f>
        <v>#N/A</v>
      </c>
      <c r="T333" s="46" t="e">
        <f>VLOOKUP(F333,'1階級番号'!$D:$L,6,FALSE)</f>
        <v>#N/A</v>
      </c>
      <c r="U333" s="46" t="e">
        <f>VLOOKUP(F333,'1階級番号'!$D:$L,7,FALSE)</f>
        <v>#N/A</v>
      </c>
      <c r="V333" s="46" t="e">
        <f>VLOOKUP(F333,'1階級番号'!$D:$L,8,FALSE)</f>
        <v>#N/A</v>
      </c>
      <c r="W333" s="46" t="e">
        <f>VLOOKUP(F333,'1階級番号'!$D:$L,9,FALSE)</f>
        <v>#N/A</v>
      </c>
    </row>
    <row r="334" spans="1:23" s="4" customFormat="1" ht="24.95" customHeight="1" x14ac:dyDescent="0.15">
      <c r="A334" s="57">
        <v>320</v>
      </c>
      <c r="B334" s="58">
        <f t="shared" si="8"/>
        <v>0</v>
      </c>
      <c r="C334" s="58" t="e">
        <f>#REF!</f>
        <v>#REF!</v>
      </c>
      <c r="D334" s="59" t="str">
        <f>IF(F334="","",VLOOKUP(B334,'1階級番号'!$D:$E,2,FALSE))</f>
        <v/>
      </c>
      <c r="E334" s="5"/>
      <c r="F334" s="7"/>
      <c r="G334" s="9"/>
      <c r="H334" s="9"/>
      <c r="I334" s="9"/>
      <c r="J334" s="9"/>
      <c r="K334" s="9"/>
      <c r="L334" s="9"/>
      <c r="M334" s="17"/>
      <c r="N334" s="10"/>
      <c r="O334" s="60" t="str">
        <f>IF(L334="","",LOOKUP(IF(L334-DATEVALUE(YEAR(L334)&amp;"/"&amp;"4/2")&lt;0,IF(MONTH($M$1)&lt;4,YEAR($M$1)-YEAR(L334),YEAR($M$1)-YEAR(L334)+1),IF(MONTH($M$1)&lt;4,YEAR($M$1)-YEAR(L334)-1,YEAR($M$1)-YEAR(L334))),'1階級番号'!$A:$A,'1階級番号'!$B:$B))</f>
        <v/>
      </c>
      <c r="P334" s="61" t="str">
        <f t="shared" si="9"/>
        <v/>
      </c>
      <c r="Q334" s="45" t="e">
        <f>VLOOKUP(F334,'1階級番号'!$D:$L,3,FALSE)</f>
        <v>#N/A</v>
      </c>
      <c r="R334" s="46" t="e">
        <f>VLOOKUP(F334,'1階級番号'!$D:$L,4,FALSE)</f>
        <v>#N/A</v>
      </c>
      <c r="S334" s="46" t="e">
        <f>VLOOKUP(F334,'1階級番号'!$D:$L,5,FALSE)</f>
        <v>#N/A</v>
      </c>
      <c r="T334" s="46" t="e">
        <f>VLOOKUP(F334,'1階級番号'!$D:$L,6,FALSE)</f>
        <v>#N/A</v>
      </c>
      <c r="U334" s="46" t="e">
        <f>VLOOKUP(F334,'1階級番号'!$D:$L,7,FALSE)</f>
        <v>#N/A</v>
      </c>
      <c r="V334" s="46" t="e">
        <f>VLOOKUP(F334,'1階級番号'!$D:$L,8,FALSE)</f>
        <v>#N/A</v>
      </c>
      <c r="W334" s="46" t="e">
        <f>VLOOKUP(F334,'1階級番号'!$D:$L,9,FALSE)</f>
        <v>#N/A</v>
      </c>
    </row>
    <row r="335" spans="1:23" s="4" customFormat="1" ht="24.95" customHeight="1" x14ac:dyDescent="0.15">
      <c r="A335" s="57">
        <v>321</v>
      </c>
      <c r="B335" s="58">
        <f t="shared" si="8"/>
        <v>0</v>
      </c>
      <c r="C335" s="58" t="e">
        <f>#REF!</f>
        <v>#REF!</v>
      </c>
      <c r="D335" s="59" t="str">
        <f>IF(F335="","",VLOOKUP(B335,'1階級番号'!$D:$E,2,FALSE))</f>
        <v/>
      </c>
      <c r="E335" s="5"/>
      <c r="F335" s="7"/>
      <c r="G335" s="9"/>
      <c r="H335" s="9"/>
      <c r="I335" s="9"/>
      <c r="J335" s="9"/>
      <c r="K335" s="9"/>
      <c r="L335" s="9"/>
      <c r="M335" s="17"/>
      <c r="N335" s="10"/>
      <c r="O335" s="60" t="str">
        <f>IF(L335="","",LOOKUP(IF(L335-DATEVALUE(YEAR(L335)&amp;"/"&amp;"4/2")&lt;0,IF(MONTH($M$1)&lt;4,YEAR($M$1)-YEAR(L335),YEAR($M$1)-YEAR(L335)+1),IF(MONTH($M$1)&lt;4,YEAR($M$1)-YEAR(L335)-1,YEAR($M$1)-YEAR(L335))),'1階級番号'!$A:$A,'1階級番号'!$B:$B))</f>
        <v/>
      </c>
      <c r="P335" s="61" t="str">
        <f t="shared" si="9"/>
        <v/>
      </c>
      <c r="Q335" s="45" t="e">
        <f>VLOOKUP(F335,'1階級番号'!$D:$L,3,FALSE)</f>
        <v>#N/A</v>
      </c>
      <c r="R335" s="46" t="e">
        <f>VLOOKUP(F335,'1階級番号'!$D:$L,4,FALSE)</f>
        <v>#N/A</v>
      </c>
      <c r="S335" s="46" t="e">
        <f>VLOOKUP(F335,'1階級番号'!$D:$L,5,FALSE)</f>
        <v>#N/A</v>
      </c>
      <c r="T335" s="46" t="e">
        <f>VLOOKUP(F335,'1階級番号'!$D:$L,6,FALSE)</f>
        <v>#N/A</v>
      </c>
      <c r="U335" s="46" t="e">
        <f>VLOOKUP(F335,'1階級番号'!$D:$L,7,FALSE)</f>
        <v>#N/A</v>
      </c>
      <c r="V335" s="46" t="e">
        <f>VLOOKUP(F335,'1階級番号'!$D:$L,8,FALSE)</f>
        <v>#N/A</v>
      </c>
      <c r="W335" s="46" t="e">
        <f>VLOOKUP(F335,'1階級番号'!$D:$L,9,FALSE)</f>
        <v>#N/A</v>
      </c>
    </row>
    <row r="336" spans="1:23" s="4" customFormat="1" ht="24.95" customHeight="1" x14ac:dyDescent="0.15">
      <c r="A336" s="57">
        <v>322</v>
      </c>
      <c r="B336" s="58">
        <f t="shared" ref="B336:B399" si="10">F336</f>
        <v>0</v>
      </c>
      <c r="C336" s="58" t="e">
        <f>#REF!</f>
        <v>#REF!</v>
      </c>
      <c r="D336" s="59" t="str">
        <f>IF(F336="","",VLOOKUP(B336,'1階級番号'!$D:$E,2,FALSE))</f>
        <v/>
      </c>
      <c r="E336" s="5"/>
      <c r="F336" s="7"/>
      <c r="G336" s="9"/>
      <c r="H336" s="9"/>
      <c r="I336" s="9"/>
      <c r="J336" s="9"/>
      <c r="K336" s="9"/>
      <c r="L336" s="9"/>
      <c r="M336" s="17"/>
      <c r="N336" s="10"/>
      <c r="O336" s="60" t="str">
        <f>IF(L336="","",LOOKUP(IF(L336-DATEVALUE(YEAR(L336)&amp;"/"&amp;"4/2")&lt;0,IF(MONTH($M$1)&lt;4,YEAR($M$1)-YEAR(L336),YEAR($M$1)-YEAR(L336)+1),IF(MONTH($M$1)&lt;4,YEAR($M$1)-YEAR(L336)-1,YEAR($M$1)-YEAR(L336))),'1階級番号'!$A:$A,'1階級番号'!$B:$B))</f>
        <v/>
      </c>
      <c r="P336" s="61" t="str">
        <f t="shared" ref="P336:P399" si="11">IF(O336="","",IF(O336=Q336,"",IF(O336=R336,"",IF(O336=S336,"",IF(O336=T336,"",IF(O336=U336,"",IF(O336=V336,"",IF(O336=W336,"","学年確認！"))))))))</f>
        <v/>
      </c>
      <c r="Q336" s="45" t="e">
        <f>VLOOKUP(F336,'1階級番号'!$D:$L,3,FALSE)</f>
        <v>#N/A</v>
      </c>
      <c r="R336" s="46" t="e">
        <f>VLOOKUP(F336,'1階級番号'!$D:$L,4,FALSE)</f>
        <v>#N/A</v>
      </c>
      <c r="S336" s="46" t="e">
        <f>VLOOKUP(F336,'1階級番号'!$D:$L,5,FALSE)</f>
        <v>#N/A</v>
      </c>
      <c r="T336" s="46" t="e">
        <f>VLOOKUP(F336,'1階級番号'!$D:$L,6,FALSE)</f>
        <v>#N/A</v>
      </c>
      <c r="U336" s="46" t="e">
        <f>VLOOKUP(F336,'1階級番号'!$D:$L,7,FALSE)</f>
        <v>#N/A</v>
      </c>
      <c r="V336" s="46" t="e">
        <f>VLOOKUP(F336,'1階級番号'!$D:$L,8,FALSE)</f>
        <v>#N/A</v>
      </c>
      <c r="W336" s="46" t="e">
        <f>VLOOKUP(F336,'1階級番号'!$D:$L,9,FALSE)</f>
        <v>#N/A</v>
      </c>
    </row>
    <row r="337" spans="1:23" s="4" customFormat="1" ht="24.95" customHeight="1" x14ac:dyDescent="0.15">
      <c r="A337" s="57">
        <v>323</v>
      </c>
      <c r="B337" s="58">
        <f t="shared" si="10"/>
        <v>0</v>
      </c>
      <c r="C337" s="58" t="e">
        <f>#REF!</f>
        <v>#REF!</v>
      </c>
      <c r="D337" s="59" t="str">
        <f>IF(F337="","",VLOOKUP(B337,'1階級番号'!$D:$E,2,FALSE))</f>
        <v/>
      </c>
      <c r="E337" s="5"/>
      <c r="F337" s="7"/>
      <c r="G337" s="9"/>
      <c r="H337" s="9"/>
      <c r="I337" s="9"/>
      <c r="J337" s="9"/>
      <c r="K337" s="9"/>
      <c r="L337" s="9"/>
      <c r="M337" s="17"/>
      <c r="N337" s="10"/>
      <c r="O337" s="60" t="str">
        <f>IF(L337="","",LOOKUP(IF(L337-DATEVALUE(YEAR(L337)&amp;"/"&amp;"4/2")&lt;0,IF(MONTH($M$1)&lt;4,YEAR($M$1)-YEAR(L337),YEAR($M$1)-YEAR(L337)+1),IF(MONTH($M$1)&lt;4,YEAR($M$1)-YEAR(L337)-1,YEAR($M$1)-YEAR(L337))),'1階級番号'!$A:$A,'1階級番号'!$B:$B))</f>
        <v/>
      </c>
      <c r="P337" s="61" t="str">
        <f t="shared" si="11"/>
        <v/>
      </c>
      <c r="Q337" s="45" t="e">
        <f>VLOOKUP(F337,'1階級番号'!$D:$L,3,FALSE)</f>
        <v>#N/A</v>
      </c>
      <c r="R337" s="46" t="e">
        <f>VLOOKUP(F337,'1階級番号'!$D:$L,4,FALSE)</f>
        <v>#N/A</v>
      </c>
      <c r="S337" s="46" t="e">
        <f>VLOOKUP(F337,'1階級番号'!$D:$L,5,FALSE)</f>
        <v>#N/A</v>
      </c>
      <c r="T337" s="46" t="e">
        <f>VLOOKUP(F337,'1階級番号'!$D:$L,6,FALSE)</f>
        <v>#N/A</v>
      </c>
      <c r="U337" s="46" t="e">
        <f>VLOOKUP(F337,'1階級番号'!$D:$L,7,FALSE)</f>
        <v>#N/A</v>
      </c>
      <c r="V337" s="46" t="e">
        <f>VLOOKUP(F337,'1階級番号'!$D:$L,8,FALSE)</f>
        <v>#N/A</v>
      </c>
      <c r="W337" s="46" t="e">
        <f>VLOOKUP(F337,'1階級番号'!$D:$L,9,FALSE)</f>
        <v>#N/A</v>
      </c>
    </row>
    <row r="338" spans="1:23" s="4" customFormat="1" ht="24.95" customHeight="1" x14ac:dyDescent="0.15">
      <c r="A338" s="57">
        <v>324</v>
      </c>
      <c r="B338" s="58">
        <f t="shared" si="10"/>
        <v>0</v>
      </c>
      <c r="C338" s="58" t="e">
        <f>#REF!</f>
        <v>#REF!</v>
      </c>
      <c r="D338" s="59" t="str">
        <f>IF(F338="","",VLOOKUP(B338,'1階級番号'!$D:$E,2,FALSE))</f>
        <v/>
      </c>
      <c r="E338" s="5"/>
      <c r="F338" s="7"/>
      <c r="G338" s="9"/>
      <c r="H338" s="9"/>
      <c r="I338" s="9"/>
      <c r="J338" s="9"/>
      <c r="K338" s="9"/>
      <c r="L338" s="9"/>
      <c r="M338" s="17"/>
      <c r="N338" s="10"/>
      <c r="O338" s="60" t="str">
        <f>IF(L338="","",LOOKUP(IF(L338-DATEVALUE(YEAR(L338)&amp;"/"&amp;"4/2")&lt;0,IF(MONTH($M$1)&lt;4,YEAR($M$1)-YEAR(L338),YEAR($M$1)-YEAR(L338)+1),IF(MONTH($M$1)&lt;4,YEAR($M$1)-YEAR(L338)-1,YEAR($M$1)-YEAR(L338))),'1階級番号'!$A:$A,'1階級番号'!$B:$B))</f>
        <v/>
      </c>
      <c r="P338" s="61" t="str">
        <f t="shared" si="11"/>
        <v/>
      </c>
      <c r="Q338" s="45" t="e">
        <f>VLOOKUP(F338,'1階級番号'!$D:$L,3,FALSE)</f>
        <v>#N/A</v>
      </c>
      <c r="R338" s="46" t="e">
        <f>VLOOKUP(F338,'1階級番号'!$D:$L,4,FALSE)</f>
        <v>#N/A</v>
      </c>
      <c r="S338" s="46" t="e">
        <f>VLOOKUP(F338,'1階級番号'!$D:$L,5,FALSE)</f>
        <v>#N/A</v>
      </c>
      <c r="T338" s="46" t="e">
        <f>VLOOKUP(F338,'1階級番号'!$D:$L,6,FALSE)</f>
        <v>#N/A</v>
      </c>
      <c r="U338" s="46" t="e">
        <f>VLOOKUP(F338,'1階級番号'!$D:$L,7,FALSE)</f>
        <v>#N/A</v>
      </c>
      <c r="V338" s="46" t="e">
        <f>VLOOKUP(F338,'1階級番号'!$D:$L,8,FALSE)</f>
        <v>#N/A</v>
      </c>
      <c r="W338" s="46" t="e">
        <f>VLOOKUP(F338,'1階級番号'!$D:$L,9,FALSE)</f>
        <v>#N/A</v>
      </c>
    </row>
    <row r="339" spans="1:23" s="4" customFormat="1" ht="24.95" customHeight="1" x14ac:dyDescent="0.15">
      <c r="A339" s="57">
        <v>325</v>
      </c>
      <c r="B339" s="58">
        <f t="shared" si="10"/>
        <v>0</v>
      </c>
      <c r="C339" s="58" t="e">
        <f>#REF!</f>
        <v>#REF!</v>
      </c>
      <c r="D339" s="59" t="str">
        <f>IF(F339="","",VLOOKUP(B339,'1階級番号'!$D:$E,2,FALSE))</f>
        <v/>
      </c>
      <c r="E339" s="5"/>
      <c r="F339" s="7"/>
      <c r="G339" s="9"/>
      <c r="H339" s="9"/>
      <c r="I339" s="9"/>
      <c r="J339" s="9"/>
      <c r="K339" s="9"/>
      <c r="L339" s="9"/>
      <c r="M339" s="17"/>
      <c r="N339" s="10"/>
      <c r="O339" s="60" t="str">
        <f>IF(L339="","",LOOKUP(IF(L339-DATEVALUE(YEAR(L339)&amp;"/"&amp;"4/2")&lt;0,IF(MONTH($M$1)&lt;4,YEAR($M$1)-YEAR(L339),YEAR($M$1)-YEAR(L339)+1),IF(MONTH($M$1)&lt;4,YEAR($M$1)-YEAR(L339)-1,YEAR($M$1)-YEAR(L339))),'1階級番号'!$A:$A,'1階級番号'!$B:$B))</f>
        <v/>
      </c>
      <c r="P339" s="61" t="str">
        <f t="shared" si="11"/>
        <v/>
      </c>
      <c r="Q339" s="45" t="e">
        <f>VLOOKUP(F339,'1階級番号'!$D:$L,3,FALSE)</f>
        <v>#N/A</v>
      </c>
      <c r="R339" s="46" t="e">
        <f>VLOOKUP(F339,'1階級番号'!$D:$L,4,FALSE)</f>
        <v>#N/A</v>
      </c>
      <c r="S339" s="46" t="e">
        <f>VLOOKUP(F339,'1階級番号'!$D:$L,5,FALSE)</f>
        <v>#N/A</v>
      </c>
      <c r="T339" s="46" t="e">
        <f>VLOOKUP(F339,'1階級番号'!$D:$L,6,FALSE)</f>
        <v>#N/A</v>
      </c>
      <c r="U339" s="46" t="e">
        <f>VLOOKUP(F339,'1階級番号'!$D:$L,7,FALSE)</f>
        <v>#N/A</v>
      </c>
      <c r="V339" s="46" t="e">
        <f>VLOOKUP(F339,'1階級番号'!$D:$L,8,FALSE)</f>
        <v>#N/A</v>
      </c>
      <c r="W339" s="46" t="e">
        <f>VLOOKUP(F339,'1階級番号'!$D:$L,9,FALSE)</f>
        <v>#N/A</v>
      </c>
    </row>
    <row r="340" spans="1:23" s="4" customFormat="1" ht="24.95" customHeight="1" x14ac:dyDescent="0.15">
      <c r="A340" s="57">
        <v>326</v>
      </c>
      <c r="B340" s="58">
        <f t="shared" si="10"/>
        <v>0</v>
      </c>
      <c r="C340" s="58" t="e">
        <f>#REF!</f>
        <v>#REF!</v>
      </c>
      <c r="D340" s="59" t="str">
        <f>IF(F340="","",VLOOKUP(B340,'1階級番号'!$D:$E,2,FALSE))</f>
        <v/>
      </c>
      <c r="E340" s="5"/>
      <c r="F340" s="7"/>
      <c r="G340" s="9"/>
      <c r="H340" s="9"/>
      <c r="I340" s="9"/>
      <c r="J340" s="9"/>
      <c r="K340" s="9"/>
      <c r="L340" s="9"/>
      <c r="M340" s="17"/>
      <c r="N340" s="10"/>
      <c r="O340" s="60" t="str">
        <f>IF(L340="","",LOOKUP(IF(L340-DATEVALUE(YEAR(L340)&amp;"/"&amp;"4/2")&lt;0,IF(MONTH($M$1)&lt;4,YEAR($M$1)-YEAR(L340),YEAR($M$1)-YEAR(L340)+1),IF(MONTH($M$1)&lt;4,YEAR($M$1)-YEAR(L340)-1,YEAR($M$1)-YEAR(L340))),'1階級番号'!$A:$A,'1階級番号'!$B:$B))</f>
        <v/>
      </c>
      <c r="P340" s="61" t="str">
        <f t="shared" si="11"/>
        <v/>
      </c>
      <c r="Q340" s="45" t="e">
        <f>VLOOKUP(F340,'1階級番号'!$D:$L,3,FALSE)</f>
        <v>#N/A</v>
      </c>
      <c r="R340" s="46" t="e">
        <f>VLOOKUP(F340,'1階級番号'!$D:$L,4,FALSE)</f>
        <v>#N/A</v>
      </c>
      <c r="S340" s="46" t="e">
        <f>VLOOKUP(F340,'1階級番号'!$D:$L,5,FALSE)</f>
        <v>#N/A</v>
      </c>
      <c r="T340" s="46" t="e">
        <f>VLOOKUP(F340,'1階級番号'!$D:$L,6,FALSE)</f>
        <v>#N/A</v>
      </c>
      <c r="U340" s="46" t="e">
        <f>VLOOKUP(F340,'1階級番号'!$D:$L,7,FALSE)</f>
        <v>#N/A</v>
      </c>
      <c r="V340" s="46" t="e">
        <f>VLOOKUP(F340,'1階級番号'!$D:$L,8,FALSE)</f>
        <v>#N/A</v>
      </c>
      <c r="W340" s="46" t="e">
        <f>VLOOKUP(F340,'1階級番号'!$D:$L,9,FALSE)</f>
        <v>#N/A</v>
      </c>
    </row>
    <row r="341" spans="1:23" s="4" customFormat="1" ht="24.95" customHeight="1" x14ac:dyDescent="0.15">
      <c r="A341" s="57">
        <v>327</v>
      </c>
      <c r="B341" s="58">
        <f t="shared" si="10"/>
        <v>0</v>
      </c>
      <c r="C341" s="58" t="e">
        <f>#REF!</f>
        <v>#REF!</v>
      </c>
      <c r="D341" s="59" t="str">
        <f>IF(F341="","",VLOOKUP(B341,'1階級番号'!$D:$E,2,FALSE))</f>
        <v/>
      </c>
      <c r="E341" s="5"/>
      <c r="F341" s="7"/>
      <c r="G341" s="9"/>
      <c r="H341" s="9"/>
      <c r="I341" s="9"/>
      <c r="J341" s="9"/>
      <c r="K341" s="9"/>
      <c r="L341" s="9"/>
      <c r="M341" s="17"/>
      <c r="N341" s="10"/>
      <c r="O341" s="60" t="str">
        <f>IF(L341="","",LOOKUP(IF(L341-DATEVALUE(YEAR(L341)&amp;"/"&amp;"4/2")&lt;0,IF(MONTH($M$1)&lt;4,YEAR($M$1)-YEAR(L341),YEAR($M$1)-YEAR(L341)+1),IF(MONTH($M$1)&lt;4,YEAR($M$1)-YEAR(L341)-1,YEAR($M$1)-YEAR(L341))),'1階級番号'!$A:$A,'1階級番号'!$B:$B))</f>
        <v/>
      </c>
      <c r="P341" s="61" t="str">
        <f t="shared" si="11"/>
        <v/>
      </c>
      <c r="Q341" s="45" t="e">
        <f>VLOOKUP(F341,'1階級番号'!$D:$L,3,FALSE)</f>
        <v>#N/A</v>
      </c>
      <c r="R341" s="46" t="e">
        <f>VLOOKUP(F341,'1階級番号'!$D:$L,4,FALSE)</f>
        <v>#N/A</v>
      </c>
      <c r="S341" s="46" t="e">
        <f>VLOOKUP(F341,'1階級番号'!$D:$L,5,FALSE)</f>
        <v>#N/A</v>
      </c>
      <c r="T341" s="46" t="e">
        <f>VLOOKUP(F341,'1階級番号'!$D:$L,6,FALSE)</f>
        <v>#N/A</v>
      </c>
      <c r="U341" s="46" t="e">
        <f>VLOOKUP(F341,'1階級番号'!$D:$L,7,FALSE)</f>
        <v>#N/A</v>
      </c>
      <c r="V341" s="46" t="e">
        <f>VLOOKUP(F341,'1階級番号'!$D:$L,8,FALSE)</f>
        <v>#N/A</v>
      </c>
      <c r="W341" s="46" t="e">
        <f>VLOOKUP(F341,'1階級番号'!$D:$L,9,FALSE)</f>
        <v>#N/A</v>
      </c>
    </row>
    <row r="342" spans="1:23" s="4" customFormat="1" ht="24.95" customHeight="1" x14ac:dyDescent="0.15">
      <c r="A342" s="57">
        <v>328</v>
      </c>
      <c r="B342" s="58">
        <f t="shared" si="10"/>
        <v>0</v>
      </c>
      <c r="C342" s="58" t="e">
        <f>#REF!</f>
        <v>#REF!</v>
      </c>
      <c r="D342" s="59" t="str">
        <f>IF(F342="","",VLOOKUP(B342,'1階級番号'!$D:$E,2,FALSE))</f>
        <v/>
      </c>
      <c r="E342" s="5"/>
      <c r="F342" s="7"/>
      <c r="G342" s="9"/>
      <c r="H342" s="9"/>
      <c r="I342" s="9"/>
      <c r="J342" s="9"/>
      <c r="K342" s="9"/>
      <c r="L342" s="9"/>
      <c r="M342" s="17"/>
      <c r="N342" s="10"/>
      <c r="O342" s="60" t="str">
        <f>IF(L342="","",LOOKUP(IF(L342-DATEVALUE(YEAR(L342)&amp;"/"&amp;"4/2")&lt;0,IF(MONTH($M$1)&lt;4,YEAR($M$1)-YEAR(L342),YEAR($M$1)-YEAR(L342)+1),IF(MONTH($M$1)&lt;4,YEAR($M$1)-YEAR(L342)-1,YEAR($M$1)-YEAR(L342))),'1階級番号'!$A:$A,'1階級番号'!$B:$B))</f>
        <v/>
      </c>
      <c r="P342" s="61" t="str">
        <f t="shared" si="11"/>
        <v/>
      </c>
      <c r="Q342" s="45" t="e">
        <f>VLOOKUP(F342,'1階級番号'!$D:$L,3,FALSE)</f>
        <v>#N/A</v>
      </c>
      <c r="R342" s="46" t="e">
        <f>VLOOKUP(F342,'1階級番号'!$D:$L,4,FALSE)</f>
        <v>#N/A</v>
      </c>
      <c r="S342" s="46" t="e">
        <f>VLOOKUP(F342,'1階級番号'!$D:$L,5,FALSE)</f>
        <v>#N/A</v>
      </c>
      <c r="T342" s="46" t="e">
        <f>VLOOKUP(F342,'1階級番号'!$D:$L,6,FALSE)</f>
        <v>#N/A</v>
      </c>
      <c r="U342" s="46" t="e">
        <f>VLOOKUP(F342,'1階級番号'!$D:$L,7,FALSE)</f>
        <v>#N/A</v>
      </c>
      <c r="V342" s="46" t="e">
        <f>VLOOKUP(F342,'1階級番号'!$D:$L,8,FALSE)</f>
        <v>#N/A</v>
      </c>
      <c r="W342" s="46" t="e">
        <f>VLOOKUP(F342,'1階級番号'!$D:$L,9,FALSE)</f>
        <v>#N/A</v>
      </c>
    </row>
    <row r="343" spans="1:23" s="4" customFormat="1" ht="24.95" customHeight="1" x14ac:dyDescent="0.15">
      <c r="A343" s="57">
        <v>329</v>
      </c>
      <c r="B343" s="58">
        <f t="shared" si="10"/>
        <v>0</v>
      </c>
      <c r="C343" s="58" t="e">
        <f>#REF!</f>
        <v>#REF!</v>
      </c>
      <c r="D343" s="59" t="str">
        <f>IF(F343="","",VLOOKUP(B343,'1階級番号'!$D:$E,2,FALSE))</f>
        <v/>
      </c>
      <c r="E343" s="5"/>
      <c r="F343" s="7"/>
      <c r="G343" s="9"/>
      <c r="H343" s="9"/>
      <c r="I343" s="9"/>
      <c r="J343" s="9"/>
      <c r="K343" s="9"/>
      <c r="L343" s="9"/>
      <c r="M343" s="17"/>
      <c r="N343" s="10"/>
      <c r="O343" s="60" t="str">
        <f>IF(L343="","",LOOKUP(IF(L343-DATEVALUE(YEAR(L343)&amp;"/"&amp;"4/2")&lt;0,IF(MONTH($M$1)&lt;4,YEAR($M$1)-YEAR(L343),YEAR($M$1)-YEAR(L343)+1),IF(MONTH($M$1)&lt;4,YEAR($M$1)-YEAR(L343)-1,YEAR($M$1)-YEAR(L343))),'1階級番号'!$A:$A,'1階級番号'!$B:$B))</f>
        <v/>
      </c>
      <c r="P343" s="61" t="str">
        <f t="shared" si="11"/>
        <v/>
      </c>
      <c r="Q343" s="45" t="e">
        <f>VLOOKUP(F343,'1階級番号'!$D:$L,3,FALSE)</f>
        <v>#N/A</v>
      </c>
      <c r="R343" s="46" t="e">
        <f>VLOOKUP(F343,'1階級番号'!$D:$L,4,FALSE)</f>
        <v>#N/A</v>
      </c>
      <c r="S343" s="46" t="e">
        <f>VLOOKUP(F343,'1階級番号'!$D:$L,5,FALSE)</f>
        <v>#N/A</v>
      </c>
      <c r="T343" s="46" t="e">
        <f>VLOOKUP(F343,'1階級番号'!$D:$L,6,FALSE)</f>
        <v>#N/A</v>
      </c>
      <c r="U343" s="46" t="e">
        <f>VLOOKUP(F343,'1階級番号'!$D:$L,7,FALSE)</f>
        <v>#N/A</v>
      </c>
      <c r="V343" s="46" t="e">
        <f>VLOOKUP(F343,'1階級番号'!$D:$L,8,FALSE)</f>
        <v>#N/A</v>
      </c>
      <c r="W343" s="46" t="e">
        <f>VLOOKUP(F343,'1階級番号'!$D:$L,9,FALSE)</f>
        <v>#N/A</v>
      </c>
    </row>
    <row r="344" spans="1:23" s="4" customFormat="1" ht="24.95" customHeight="1" x14ac:dyDescent="0.15">
      <c r="A344" s="57">
        <v>330</v>
      </c>
      <c r="B344" s="58">
        <f t="shared" si="10"/>
        <v>0</v>
      </c>
      <c r="C344" s="58" t="e">
        <f>#REF!</f>
        <v>#REF!</v>
      </c>
      <c r="D344" s="59" t="str">
        <f>IF(F344="","",VLOOKUP(B344,'1階級番号'!$D:$E,2,FALSE))</f>
        <v/>
      </c>
      <c r="E344" s="5"/>
      <c r="F344" s="7"/>
      <c r="G344" s="9"/>
      <c r="H344" s="9"/>
      <c r="I344" s="9"/>
      <c r="J344" s="9"/>
      <c r="K344" s="9"/>
      <c r="L344" s="9"/>
      <c r="M344" s="17"/>
      <c r="N344" s="10"/>
      <c r="O344" s="60" t="str">
        <f>IF(L344="","",LOOKUP(IF(L344-DATEVALUE(YEAR(L344)&amp;"/"&amp;"4/2")&lt;0,IF(MONTH($M$1)&lt;4,YEAR($M$1)-YEAR(L344),YEAR($M$1)-YEAR(L344)+1),IF(MONTH($M$1)&lt;4,YEAR($M$1)-YEAR(L344)-1,YEAR($M$1)-YEAR(L344))),'1階級番号'!$A:$A,'1階級番号'!$B:$B))</f>
        <v/>
      </c>
      <c r="P344" s="61" t="str">
        <f t="shared" si="11"/>
        <v/>
      </c>
      <c r="Q344" s="45" t="e">
        <f>VLOOKUP(F344,'1階級番号'!$D:$L,3,FALSE)</f>
        <v>#N/A</v>
      </c>
      <c r="R344" s="46" t="e">
        <f>VLOOKUP(F344,'1階級番号'!$D:$L,4,FALSE)</f>
        <v>#N/A</v>
      </c>
      <c r="S344" s="46" t="e">
        <f>VLOOKUP(F344,'1階級番号'!$D:$L,5,FALSE)</f>
        <v>#N/A</v>
      </c>
      <c r="T344" s="46" t="e">
        <f>VLOOKUP(F344,'1階級番号'!$D:$L,6,FALSE)</f>
        <v>#N/A</v>
      </c>
      <c r="U344" s="46" t="e">
        <f>VLOOKUP(F344,'1階級番号'!$D:$L,7,FALSE)</f>
        <v>#N/A</v>
      </c>
      <c r="V344" s="46" t="e">
        <f>VLOOKUP(F344,'1階級番号'!$D:$L,8,FALSE)</f>
        <v>#N/A</v>
      </c>
      <c r="W344" s="46" t="e">
        <f>VLOOKUP(F344,'1階級番号'!$D:$L,9,FALSE)</f>
        <v>#N/A</v>
      </c>
    </row>
    <row r="345" spans="1:23" s="4" customFormat="1" ht="24.95" customHeight="1" x14ac:dyDescent="0.15">
      <c r="A345" s="57">
        <v>331</v>
      </c>
      <c r="B345" s="58">
        <f t="shared" si="10"/>
        <v>0</v>
      </c>
      <c r="C345" s="58" t="e">
        <f>#REF!</f>
        <v>#REF!</v>
      </c>
      <c r="D345" s="59" t="str">
        <f>IF(F345="","",VLOOKUP(B345,'1階級番号'!$D:$E,2,FALSE))</f>
        <v/>
      </c>
      <c r="E345" s="5"/>
      <c r="F345" s="7"/>
      <c r="G345" s="9"/>
      <c r="H345" s="9"/>
      <c r="I345" s="9"/>
      <c r="J345" s="9"/>
      <c r="K345" s="9"/>
      <c r="L345" s="9"/>
      <c r="M345" s="17"/>
      <c r="N345" s="10"/>
      <c r="O345" s="60" t="str">
        <f>IF(L345="","",LOOKUP(IF(L345-DATEVALUE(YEAR(L345)&amp;"/"&amp;"4/2")&lt;0,IF(MONTH($M$1)&lt;4,YEAR($M$1)-YEAR(L345),YEAR($M$1)-YEAR(L345)+1),IF(MONTH($M$1)&lt;4,YEAR($M$1)-YEAR(L345)-1,YEAR($M$1)-YEAR(L345))),'1階級番号'!$A:$A,'1階級番号'!$B:$B))</f>
        <v/>
      </c>
      <c r="P345" s="61" t="str">
        <f t="shared" si="11"/>
        <v/>
      </c>
      <c r="Q345" s="45" t="e">
        <f>VLOOKUP(F345,'1階級番号'!$D:$L,3,FALSE)</f>
        <v>#N/A</v>
      </c>
      <c r="R345" s="46" t="e">
        <f>VLOOKUP(F345,'1階級番号'!$D:$L,4,FALSE)</f>
        <v>#N/A</v>
      </c>
      <c r="S345" s="46" t="e">
        <f>VLOOKUP(F345,'1階級番号'!$D:$L,5,FALSE)</f>
        <v>#N/A</v>
      </c>
      <c r="T345" s="46" t="e">
        <f>VLOOKUP(F345,'1階級番号'!$D:$L,6,FALSE)</f>
        <v>#N/A</v>
      </c>
      <c r="U345" s="46" t="e">
        <f>VLOOKUP(F345,'1階級番号'!$D:$L,7,FALSE)</f>
        <v>#N/A</v>
      </c>
      <c r="V345" s="46" t="e">
        <f>VLOOKUP(F345,'1階級番号'!$D:$L,8,FALSE)</f>
        <v>#N/A</v>
      </c>
      <c r="W345" s="46" t="e">
        <f>VLOOKUP(F345,'1階級番号'!$D:$L,9,FALSE)</f>
        <v>#N/A</v>
      </c>
    </row>
    <row r="346" spans="1:23" s="4" customFormat="1" ht="24.95" customHeight="1" x14ac:dyDescent="0.15">
      <c r="A346" s="57">
        <v>332</v>
      </c>
      <c r="B346" s="58">
        <f t="shared" si="10"/>
        <v>0</v>
      </c>
      <c r="C346" s="58" t="e">
        <f>#REF!</f>
        <v>#REF!</v>
      </c>
      <c r="D346" s="59" t="str">
        <f>IF(F346="","",VLOOKUP(B346,'1階級番号'!$D:$E,2,FALSE))</f>
        <v/>
      </c>
      <c r="E346" s="5"/>
      <c r="F346" s="7"/>
      <c r="G346" s="9"/>
      <c r="H346" s="9"/>
      <c r="I346" s="9"/>
      <c r="J346" s="9"/>
      <c r="K346" s="9"/>
      <c r="L346" s="9"/>
      <c r="M346" s="17"/>
      <c r="N346" s="10"/>
      <c r="O346" s="60" t="str">
        <f>IF(L346="","",LOOKUP(IF(L346-DATEVALUE(YEAR(L346)&amp;"/"&amp;"4/2")&lt;0,IF(MONTH($M$1)&lt;4,YEAR($M$1)-YEAR(L346),YEAR($M$1)-YEAR(L346)+1),IF(MONTH($M$1)&lt;4,YEAR($M$1)-YEAR(L346)-1,YEAR($M$1)-YEAR(L346))),'1階級番号'!$A:$A,'1階級番号'!$B:$B))</f>
        <v/>
      </c>
      <c r="P346" s="61" t="str">
        <f t="shared" si="11"/>
        <v/>
      </c>
      <c r="Q346" s="45" t="e">
        <f>VLOOKUP(F346,'1階級番号'!$D:$L,3,FALSE)</f>
        <v>#N/A</v>
      </c>
      <c r="R346" s="46" t="e">
        <f>VLOOKUP(F346,'1階級番号'!$D:$L,4,FALSE)</f>
        <v>#N/A</v>
      </c>
      <c r="S346" s="46" t="e">
        <f>VLOOKUP(F346,'1階級番号'!$D:$L,5,FALSE)</f>
        <v>#N/A</v>
      </c>
      <c r="T346" s="46" t="e">
        <f>VLOOKUP(F346,'1階級番号'!$D:$L,6,FALSE)</f>
        <v>#N/A</v>
      </c>
      <c r="U346" s="46" t="e">
        <f>VLOOKUP(F346,'1階級番号'!$D:$L,7,FALSE)</f>
        <v>#N/A</v>
      </c>
      <c r="V346" s="46" t="e">
        <f>VLOOKUP(F346,'1階級番号'!$D:$L,8,FALSE)</f>
        <v>#N/A</v>
      </c>
      <c r="W346" s="46" t="e">
        <f>VLOOKUP(F346,'1階級番号'!$D:$L,9,FALSE)</f>
        <v>#N/A</v>
      </c>
    </row>
    <row r="347" spans="1:23" s="4" customFormat="1" ht="24.95" customHeight="1" x14ac:dyDescent="0.15">
      <c r="A347" s="57">
        <v>333</v>
      </c>
      <c r="B347" s="58">
        <f t="shared" si="10"/>
        <v>0</v>
      </c>
      <c r="C347" s="58" t="e">
        <f>#REF!</f>
        <v>#REF!</v>
      </c>
      <c r="D347" s="59" t="str">
        <f>IF(F347="","",VLOOKUP(B347,'1階級番号'!$D:$E,2,FALSE))</f>
        <v/>
      </c>
      <c r="E347" s="5"/>
      <c r="F347" s="7"/>
      <c r="G347" s="9"/>
      <c r="H347" s="9"/>
      <c r="I347" s="9"/>
      <c r="J347" s="9"/>
      <c r="K347" s="9"/>
      <c r="L347" s="9"/>
      <c r="M347" s="17"/>
      <c r="N347" s="10"/>
      <c r="O347" s="60" t="str">
        <f>IF(L347="","",LOOKUP(IF(L347-DATEVALUE(YEAR(L347)&amp;"/"&amp;"4/2")&lt;0,IF(MONTH($M$1)&lt;4,YEAR($M$1)-YEAR(L347),YEAR($M$1)-YEAR(L347)+1),IF(MONTH($M$1)&lt;4,YEAR($M$1)-YEAR(L347)-1,YEAR($M$1)-YEAR(L347))),'1階級番号'!$A:$A,'1階級番号'!$B:$B))</f>
        <v/>
      </c>
      <c r="P347" s="61" t="str">
        <f t="shared" si="11"/>
        <v/>
      </c>
      <c r="Q347" s="45" t="e">
        <f>VLOOKUP(F347,'1階級番号'!$D:$L,3,FALSE)</f>
        <v>#N/A</v>
      </c>
      <c r="R347" s="46" t="e">
        <f>VLOOKUP(F347,'1階級番号'!$D:$L,4,FALSE)</f>
        <v>#N/A</v>
      </c>
      <c r="S347" s="46" t="e">
        <f>VLOOKUP(F347,'1階級番号'!$D:$L,5,FALSE)</f>
        <v>#N/A</v>
      </c>
      <c r="T347" s="46" t="e">
        <f>VLOOKUP(F347,'1階級番号'!$D:$L,6,FALSE)</f>
        <v>#N/A</v>
      </c>
      <c r="U347" s="46" t="e">
        <f>VLOOKUP(F347,'1階級番号'!$D:$L,7,FALSE)</f>
        <v>#N/A</v>
      </c>
      <c r="V347" s="46" t="e">
        <f>VLOOKUP(F347,'1階級番号'!$D:$L,8,FALSE)</f>
        <v>#N/A</v>
      </c>
      <c r="W347" s="46" t="e">
        <f>VLOOKUP(F347,'1階級番号'!$D:$L,9,FALSE)</f>
        <v>#N/A</v>
      </c>
    </row>
    <row r="348" spans="1:23" s="4" customFormat="1" ht="24.95" customHeight="1" x14ac:dyDescent="0.15">
      <c r="A348" s="57">
        <v>334</v>
      </c>
      <c r="B348" s="58">
        <f t="shared" si="10"/>
        <v>0</v>
      </c>
      <c r="C348" s="58" t="e">
        <f>#REF!</f>
        <v>#REF!</v>
      </c>
      <c r="D348" s="59" t="str">
        <f>IF(F348="","",VLOOKUP(B348,'1階級番号'!$D:$E,2,FALSE))</f>
        <v/>
      </c>
      <c r="E348" s="5"/>
      <c r="F348" s="7"/>
      <c r="G348" s="9"/>
      <c r="H348" s="9"/>
      <c r="I348" s="9"/>
      <c r="J348" s="9"/>
      <c r="K348" s="9"/>
      <c r="L348" s="9"/>
      <c r="M348" s="17"/>
      <c r="N348" s="10"/>
      <c r="O348" s="60" t="str">
        <f>IF(L348="","",LOOKUP(IF(L348-DATEVALUE(YEAR(L348)&amp;"/"&amp;"4/2")&lt;0,IF(MONTH($M$1)&lt;4,YEAR($M$1)-YEAR(L348),YEAR($M$1)-YEAR(L348)+1),IF(MONTH($M$1)&lt;4,YEAR($M$1)-YEAR(L348)-1,YEAR($M$1)-YEAR(L348))),'1階級番号'!$A:$A,'1階級番号'!$B:$B))</f>
        <v/>
      </c>
      <c r="P348" s="61" t="str">
        <f t="shared" si="11"/>
        <v/>
      </c>
      <c r="Q348" s="45" t="e">
        <f>VLOOKUP(F348,'1階級番号'!$D:$L,3,FALSE)</f>
        <v>#N/A</v>
      </c>
      <c r="R348" s="46" t="e">
        <f>VLOOKUP(F348,'1階級番号'!$D:$L,4,FALSE)</f>
        <v>#N/A</v>
      </c>
      <c r="S348" s="46" t="e">
        <f>VLOOKUP(F348,'1階級番号'!$D:$L,5,FALSE)</f>
        <v>#N/A</v>
      </c>
      <c r="T348" s="46" t="e">
        <f>VLOOKUP(F348,'1階級番号'!$D:$L,6,FALSE)</f>
        <v>#N/A</v>
      </c>
      <c r="U348" s="46" t="e">
        <f>VLOOKUP(F348,'1階級番号'!$D:$L,7,FALSE)</f>
        <v>#N/A</v>
      </c>
      <c r="V348" s="46" t="e">
        <f>VLOOKUP(F348,'1階級番号'!$D:$L,8,FALSE)</f>
        <v>#N/A</v>
      </c>
      <c r="W348" s="46" t="e">
        <f>VLOOKUP(F348,'1階級番号'!$D:$L,9,FALSE)</f>
        <v>#N/A</v>
      </c>
    </row>
    <row r="349" spans="1:23" s="4" customFormat="1" ht="24.95" customHeight="1" x14ac:dyDescent="0.15">
      <c r="A349" s="57">
        <v>335</v>
      </c>
      <c r="B349" s="58">
        <f t="shared" si="10"/>
        <v>0</v>
      </c>
      <c r="C349" s="58" t="e">
        <f>#REF!</f>
        <v>#REF!</v>
      </c>
      <c r="D349" s="59" t="str">
        <f>IF(F349="","",VLOOKUP(B349,'1階級番号'!$D:$E,2,FALSE))</f>
        <v/>
      </c>
      <c r="E349" s="5"/>
      <c r="F349" s="7"/>
      <c r="G349" s="9"/>
      <c r="H349" s="9"/>
      <c r="I349" s="9"/>
      <c r="J349" s="9"/>
      <c r="K349" s="9"/>
      <c r="L349" s="9"/>
      <c r="M349" s="17"/>
      <c r="N349" s="10"/>
      <c r="O349" s="60" t="str">
        <f>IF(L349="","",LOOKUP(IF(L349-DATEVALUE(YEAR(L349)&amp;"/"&amp;"4/2")&lt;0,IF(MONTH($M$1)&lt;4,YEAR($M$1)-YEAR(L349),YEAR($M$1)-YEAR(L349)+1),IF(MONTH($M$1)&lt;4,YEAR($M$1)-YEAR(L349)-1,YEAR($M$1)-YEAR(L349))),'1階級番号'!$A:$A,'1階級番号'!$B:$B))</f>
        <v/>
      </c>
      <c r="P349" s="61" t="str">
        <f t="shared" si="11"/>
        <v/>
      </c>
      <c r="Q349" s="45" t="e">
        <f>VLOOKUP(F349,'1階級番号'!$D:$L,3,FALSE)</f>
        <v>#N/A</v>
      </c>
      <c r="R349" s="46" t="e">
        <f>VLOOKUP(F349,'1階級番号'!$D:$L,4,FALSE)</f>
        <v>#N/A</v>
      </c>
      <c r="S349" s="46" t="e">
        <f>VLOOKUP(F349,'1階級番号'!$D:$L,5,FALSE)</f>
        <v>#N/A</v>
      </c>
      <c r="T349" s="46" t="e">
        <f>VLOOKUP(F349,'1階級番号'!$D:$L,6,FALSE)</f>
        <v>#N/A</v>
      </c>
      <c r="U349" s="46" t="e">
        <f>VLOOKUP(F349,'1階級番号'!$D:$L,7,FALSE)</f>
        <v>#N/A</v>
      </c>
      <c r="V349" s="46" t="e">
        <f>VLOOKUP(F349,'1階級番号'!$D:$L,8,FALSE)</f>
        <v>#N/A</v>
      </c>
      <c r="W349" s="46" t="e">
        <f>VLOOKUP(F349,'1階級番号'!$D:$L,9,FALSE)</f>
        <v>#N/A</v>
      </c>
    </row>
    <row r="350" spans="1:23" s="4" customFormat="1" ht="24.95" customHeight="1" x14ac:dyDescent="0.15">
      <c r="A350" s="57">
        <v>336</v>
      </c>
      <c r="B350" s="58">
        <f t="shared" si="10"/>
        <v>0</v>
      </c>
      <c r="C350" s="58" t="e">
        <f>#REF!</f>
        <v>#REF!</v>
      </c>
      <c r="D350" s="59" t="str">
        <f>IF(F350="","",VLOOKUP(B350,'1階級番号'!$D:$E,2,FALSE))</f>
        <v/>
      </c>
      <c r="E350" s="5"/>
      <c r="F350" s="7"/>
      <c r="G350" s="9"/>
      <c r="H350" s="9"/>
      <c r="I350" s="9"/>
      <c r="J350" s="9"/>
      <c r="K350" s="9"/>
      <c r="L350" s="9"/>
      <c r="M350" s="17"/>
      <c r="N350" s="10"/>
      <c r="O350" s="60" t="str">
        <f>IF(L350="","",LOOKUP(IF(L350-DATEVALUE(YEAR(L350)&amp;"/"&amp;"4/2")&lt;0,IF(MONTH($M$1)&lt;4,YEAR($M$1)-YEAR(L350),YEAR($M$1)-YEAR(L350)+1),IF(MONTH($M$1)&lt;4,YEAR($M$1)-YEAR(L350)-1,YEAR($M$1)-YEAR(L350))),'1階級番号'!$A:$A,'1階級番号'!$B:$B))</f>
        <v/>
      </c>
      <c r="P350" s="61" t="str">
        <f t="shared" si="11"/>
        <v/>
      </c>
      <c r="Q350" s="45" t="e">
        <f>VLOOKUP(F350,'1階級番号'!$D:$L,3,FALSE)</f>
        <v>#N/A</v>
      </c>
      <c r="R350" s="46" t="e">
        <f>VLOOKUP(F350,'1階級番号'!$D:$L,4,FALSE)</f>
        <v>#N/A</v>
      </c>
      <c r="S350" s="46" t="e">
        <f>VLOOKUP(F350,'1階級番号'!$D:$L,5,FALSE)</f>
        <v>#N/A</v>
      </c>
      <c r="T350" s="46" t="e">
        <f>VLOOKUP(F350,'1階級番号'!$D:$L,6,FALSE)</f>
        <v>#N/A</v>
      </c>
      <c r="U350" s="46" t="e">
        <f>VLOOKUP(F350,'1階級番号'!$D:$L,7,FALSE)</f>
        <v>#N/A</v>
      </c>
      <c r="V350" s="46" t="e">
        <f>VLOOKUP(F350,'1階級番号'!$D:$L,8,FALSE)</f>
        <v>#N/A</v>
      </c>
      <c r="W350" s="46" t="e">
        <f>VLOOKUP(F350,'1階級番号'!$D:$L,9,FALSE)</f>
        <v>#N/A</v>
      </c>
    </row>
    <row r="351" spans="1:23" s="4" customFormat="1" ht="24.95" customHeight="1" x14ac:dyDescent="0.15">
      <c r="A351" s="57">
        <v>337</v>
      </c>
      <c r="B351" s="58">
        <f t="shared" si="10"/>
        <v>0</v>
      </c>
      <c r="C351" s="58" t="e">
        <f>#REF!</f>
        <v>#REF!</v>
      </c>
      <c r="D351" s="59" t="str">
        <f>IF(F351="","",VLOOKUP(B351,'1階級番号'!$D:$E,2,FALSE))</f>
        <v/>
      </c>
      <c r="E351" s="5"/>
      <c r="F351" s="7"/>
      <c r="G351" s="9"/>
      <c r="H351" s="9"/>
      <c r="I351" s="9"/>
      <c r="J351" s="9"/>
      <c r="K351" s="9"/>
      <c r="L351" s="9"/>
      <c r="M351" s="17"/>
      <c r="N351" s="10"/>
      <c r="O351" s="60" t="str">
        <f>IF(L351="","",LOOKUP(IF(L351-DATEVALUE(YEAR(L351)&amp;"/"&amp;"4/2")&lt;0,IF(MONTH($M$1)&lt;4,YEAR($M$1)-YEAR(L351),YEAR($M$1)-YEAR(L351)+1),IF(MONTH($M$1)&lt;4,YEAR($M$1)-YEAR(L351)-1,YEAR($M$1)-YEAR(L351))),'1階級番号'!$A:$A,'1階級番号'!$B:$B))</f>
        <v/>
      </c>
      <c r="P351" s="61" t="str">
        <f t="shared" si="11"/>
        <v/>
      </c>
      <c r="Q351" s="45" t="e">
        <f>VLOOKUP(F351,'1階級番号'!$D:$L,3,FALSE)</f>
        <v>#N/A</v>
      </c>
      <c r="R351" s="46" t="e">
        <f>VLOOKUP(F351,'1階級番号'!$D:$L,4,FALSE)</f>
        <v>#N/A</v>
      </c>
      <c r="S351" s="46" t="e">
        <f>VLOOKUP(F351,'1階級番号'!$D:$L,5,FALSE)</f>
        <v>#N/A</v>
      </c>
      <c r="T351" s="46" t="e">
        <f>VLOOKUP(F351,'1階級番号'!$D:$L,6,FALSE)</f>
        <v>#N/A</v>
      </c>
      <c r="U351" s="46" t="e">
        <f>VLOOKUP(F351,'1階級番号'!$D:$L,7,FALSE)</f>
        <v>#N/A</v>
      </c>
      <c r="V351" s="46" t="e">
        <f>VLOOKUP(F351,'1階級番号'!$D:$L,8,FALSE)</f>
        <v>#N/A</v>
      </c>
      <c r="W351" s="46" t="e">
        <f>VLOOKUP(F351,'1階級番号'!$D:$L,9,FALSE)</f>
        <v>#N/A</v>
      </c>
    </row>
    <row r="352" spans="1:23" s="4" customFormat="1" ht="24.95" customHeight="1" x14ac:dyDescent="0.15">
      <c r="A352" s="57">
        <v>338</v>
      </c>
      <c r="B352" s="58">
        <f t="shared" si="10"/>
        <v>0</v>
      </c>
      <c r="C352" s="58" t="e">
        <f>#REF!</f>
        <v>#REF!</v>
      </c>
      <c r="D352" s="59" t="str">
        <f>IF(F352="","",VLOOKUP(B352,'1階級番号'!$D:$E,2,FALSE))</f>
        <v/>
      </c>
      <c r="E352" s="5"/>
      <c r="F352" s="7"/>
      <c r="G352" s="9"/>
      <c r="H352" s="9"/>
      <c r="I352" s="9"/>
      <c r="J352" s="9"/>
      <c r="K352" s="9"/>
      <c r="L352" s="9"/>
      <c r="M352" s="17"/>
      <c r="N352" s="10"/>
      <c r="O352" s="60" t="str">
        <f>IF(L352="","",LOOKUP(IF(L352-DATEVALUE(YEAR(L352)&amp;"/"&amp;"4/2")&lt;0,IF(MONTH($M$1)&lt;4,YEAR($M$1)-YEAR(L352),YEAR($M$1)-YEAR(L352)+1),IF(MONTH($M$1)&lt;4,YEAR($M$1)-YEAR(L352)-1,YEAR($M$1)-YEAR(L352))),'1階級番号'!$A:$A,'1階級番号'!$B:$B))</f>
        <v/>
      </c>
      <c r="P352" s="61" t="str">
        <f t="shared" si="11"/>
        <v/>
      </c>
      <c r="Q352" s="45" t="e">
        <f>VLOOKUP(F352,'1階級番号'!$D:$L,3,FALSE)</f>
        <v>#N/A</v>
      </c>
      <c r="R352" s="46" t="e">
        <f>VLOOKUP(F352,'1階級番号'!$D:$L,4,FALSE)</f>
        <v>#N/A</v>
      </c>
      <c r="S352" s="46" t="e">
        <f>VLOOKUP(F352,'1階級番号'!$D:$L,5,FALSE)</f>
        <v>#N/A</v>
      </c>
      <c r="T352" s="46" t="e">
        <f>VLOOKUP(F352,'1階級番号'!$D:$L,6,FALSE)</f>
        <v>#N/A</v>
      </c>
      <c r="U352" s="46" t="e">
        <f>VLOOKUP(F352,'1階級番号'!$D:$L,7,FALSE)</f>
        <v>#N/A</v>
      </c>
      <c r="V352" s="46" t="e">
        <f>VLOOKUP(F352,'1階級番号'!$D:$L,8,FALSE)</f>
        <v>#N/A</v>
      </c>
      <c r="W352" s="46" t="e">
        <f>VLOOKUP(F352,'1階級番号'!$D:$L,9,FALSE)</f>
        <v>#N/A</v>
      </c>
    </row>
    <row r="353" spans="1:23" s="4" customFormat="1" ht="24.95" customHeight="1" x14ac:dyDescent="0.15">
      <c r="A353" s="57">
        <v>339</v>
      </c>
      <c r="B353" s="58">
        <f t="shared" si="10"/>
        <v>0</v>
      </c>
      <c r="C353" s="58" t="e">
        <f>#REF!</f>
        <v>#REF!</v>
      </c>
      <c r="D353" s="59" t="str">
        <f>IF(F353="","",VLOOKUP(B353,'1階級番号'!$D:$E,2,FALSE))</f>
        <v/>
      </c>
      <c r="E353" s="5"/>
      <c r="F353" s="7"/>
      <c r="G353" s="9"/>
      <c r="H353" s="9"/>
      <c r="I353" s="9"/>
      <c r="J353" s="9"/>
      <c r="K353" s="9"/>
      <c r="L353" s="9"/>
      <c r="M353" s="17"/>
      <c r="N353" s="10"/>
      <c r="O353" s="60" t="str">
        <f>IF(L353="","",LOOKUP(IF(L353-DATEVALUE(YEAR(L353)&amp;"/"&amp;"4/2")&lt;0,IF(MONTH($M$1)&lt;4,YEAR($M$1)-YEAR(L353),YEAR($M$1)-YEAR(L353)+1),IF(MONTH($M$1)&lt;4,YEAR($M$1)-YEAR(L353)-1,YEAR($M$1)-YEAR(L353))),'1階級番号'!$A:$A,'1階級番号'!$B:$B))</f>
        <v/>
      </c>
      <c r="P353" s="61" t="str">
        <f t="shared" si="11"/>
        <v/>
      </c>
      <c r="Q353" s="45" t="e">
        <f>VLOOKUP(F353,'1階級番号'!$D:$L,3,FALSE)</f>
        <v>#N/A</v>
      </c>
      <c r="R353" s="46" t="e">
        <f>VLOOKUP(F353,'1階級番号'!$D:$L,4,FALSE)</f>
        <v>#N/A</v>
      </c>
      <c r="S353" s="46" t="e">
        <f>VLOOKUP(F353,'1階級番号'!$D:$L,5,FALSE)</f>
        <v>#N/A</v>
      </c>
      <c r="T353" s="46" t="e">
        <f>VLOOKUP(F353,'1階級番号'!$D:$L,6,FALSE)</f>
        <v>#N/A</v>
      </c>
      <c r="U353" s="46" t="e">
        <f>VLOOKUP(F353,'1階級番号'!$D:$L,7,FALSE)</f>
        <v>#N/A</v>
      </c>
      <c r="V353" s="46" t="e">
        <f>VLOOKUP(F353,'1階級番号'!$D:$L,8,FALSE)</f>
        <v>#N/A</v>
      </c>
      <c r="W353" s="46" t="e">
        <f>VLOOKUP(F353,'1階級番号'!$D:$L,9,FALSE)</f>
        <v>#N/A</v>
      </c>
    </row>
    <row r="354" spans="1:23" s="4" customFormat="1" ht="24.95" customHeight="1" x14ac:dyDescent="0.15">
      <c r="A354" s="57">
        <v>340</v>
      </c>
      <c r="B354" s="58">
        <f t="shared" si="10"/>
        <v>0</v>
      </c>
      <c r="C354" s="58" t="e">
        <f>#REF!</f>
        <v>#REF!</v>
      </c>
      <c r="D354" s="59" t="str">
        <f>IF(F354="","",VLOOKUP(B354,'1階級番号'!$D:$E,2,FALSE))</f>
        <v/>
      </c>
      <c r="E354" s="5"/>
      <c r="F354" s="7"/>
      <c r="G354" s="9"/>
      <c r="H354" s="9"/>
      <c r="I354" s="9"/>
      <c r="J354" s="9"/>
      <c r="K354" s="9"/>
      <c r="L354" s="9"/>
      <c r="M354" s="17"/>
      <c r="N354" s="10"/>
      <c r="O354" s="60" t="str">
        <f>IF(L354="","",LOOKUP(IF(L354-DATEVALUE(YEAR(L354)&amp;"/"&amp;"4/2")&lt;0,IF(MONTH($M$1)&lt;4,YEAR($M$1)-YEAR(L354),YEAR($M$1)-YEAR(L354)+1),IF(MONTH($M$1)&lt;4,YEAR($M$1)-YEAR(L354)-1,YEAR($M$1)-YEAR(L354))),'1階級番号'!$A:$A,'1階級番号'!$B:$B))</f>
        <v/>
      </c>
      <c r="P354" s="61" t="str">
        <f t="shared" si="11"/>
        <v/>
      </c>
      <c r="Q354" s="45" t="e">
        <f>VLOOKUP(F354,'1階級番号'!$D:$L,3,FALSE)</f>
        <v>#N/A</v>
      </c>
      <c r="R354" s="46" t="e">
        <f>VLOOKUP(F354,'1階級番号'!$D:$L,4,FALSE)</f>
        <v>#N/A</v>
      </c>
      <c r="S354" s="46" t="e">
        <f>VLOOKUP(F354,'1階級番号'!$D:$L,5,FALSE)</f>
        <v>#N/A</v>
      </c>
      <c r="T354" s="46" t="e">
        <f>VLOOKUP(F354,'1階級番号'!$D:$L,6,FALSE)</f>
        <v>#N/A</v>
      </c>
      <c r="U354" s="46" t="e">
        <f>VLOOKUP(F354,'1階級番号'!$D:$L,7,FALSE)</f>
        <v>#N/A</v>
      </c>
      <c r="V354" s="46" t="e">
        <f>VLOOKUP(F354,'1階級番号'!$D:$L,8,FALSE)</f>
        <v>#N/A</v>
      </c>
      <c r="W354" s="46" t="e">
        <f>VLOOKUP(F354,'1階級番号'!$D:$L,9,FALSE)</f>
        <v>#N/A</v>
      </c>
    </row>
    <row r="355" spans="1:23" s="4" customFormat="1" ht="24.95" customHeight="1" x14ac:dyDescent="0.15">
      <c r="A355" s="57">
        <v>341</v>
      </c>
      <c r="B355" s="58">
        <f t="shared" si="10"/>
        <v>0</v>
      </c>
      <c r="C355" s="58" t="e">
        <f>#REF!</f>
        <v>#REF!</v>
      </c>
      <c r="D355" s="59" t="str">
        <f>IF(F355="","",VLOOKUP(B355,'1階級番号'!$D:$E,2,FALSE))</f>
        <v/>
      </c>
      <c r="E355" s="5"/>
      <c r="F355" s="7"/>
      <c r="G355" s="9"/>
      <c r="H355" s="9"/>
      <c r="I355" s="9"/>
      <c r="J355" s="9"/>
      <c r="K355" s="9"/>
      <c r="L355" s="9"/>
      <c r="M355" s="17"/>
      <c r="N355" s="10"/>
      <c r="O355" s="60" t="str">
        <f>IF(L355="","",LOOKUP(IF(L355-DATEVALUE(YEAR(L355)&amp;"/"&amp;"4/2")&lt;0,IF(MONTH($M$1)&lt;4,YEAR($M$1)-YEAR(L355),YEAR($M$1)-YEAR(L355)+1),IF(MONTH($M$1)&lt;4,YEAR($M$1)-YEAR(L355)-1,YEAR($M$1)-YEAR(L355))),'1階級番号'!$A:$A,'1階級番号'!$B:$B))</f>
        <v/>
      </c>
      <c r="P355" s="61" t="str">
        <f t="shared" si="11"/>
        <v/>
      </c>
      <c r="Q355" s="45" t="e">
        <f>VLOOKUP(F355,'1階級番号'!$D:$L,3,FALSE)</f>
        <v>#N/A</v>
      </c>
      <c r="R355" s="46" t="e">
        <f>VLOOKUP(F355,'1階級番号'!$D:$L,4,FALSE)</f>
        <v>#N/A</v>
      </c>
      <c r="S355" s="46" t="e">
        <f>VLOOKUP(F355,'1階級番号'!$D:$L,5,FALSE)</f>
        <v>#N/A</v>
      </c>
      <c r="T355" s="46" t="e">
        <f>VLOOKUP(F355,'1階級番号'!$D:$L,6,FALSE)</f>
        <v>#N/A</v>
      </c>
      <c r="U355" s="46" t="e">
        <f>VLOOKUP(F355,'1階級番号'!$D:$L,7,FALSE)</f>
        <v>#N/A</v>
      </c>
      <c r="V355" s="46" t="e">
        <f>VLOOKUP(F355,'1階級番号'!$D:$L,8,FALSE)</f>
        <v>#N/A</v>
      </c>
      <c r="W355" s="46" t="e">
        <f>VLOOKUP(F355,'1階級番号'!$D:$L,9,FALSE)</f>
        <v>#N/A</v>
      </c>
    </row>
    <row r="356" spans="1:23" s="4" customFormat="1" ht="24.95" customHeight="1" x14ac:dyDescent="0.15">
      <c r="A356" s="57">
        <v>342</v>
      </c>
      <c r="B356" s="58">
        <f t="shared" si="10"/>
        <v>0</v>
      </c>
      <c r="C356" s="58" t="e">
        <f>#REF!</f>
        <v>#REF!</v>
      </c>
      <c r="D356" s="59" t="str">
        <f>IF(F356="","",VLOOKUP(B356,'1階級番号'!$D:$E,2,FALSE))</f>
        <v/>
      </c>
      <c r="E356" s="5"/>
      <c r="F356" s="7"/>
      <c r="G356" s="9"/>
      <c r="H356" s="9"/>
      <c r="I356" s="9"/>
      <c r="J356" s="9"/>
      <c r="K356" s="9"/>
      <c r="L356" s="9"/>
      <c r="M356" s="17"/>
      <c r="N356" s="10"/>
      <c r="O356" s="60" t="str">
        <f>IF(L356="","",LOOKUP(IF(L356-DATEVALUE(YEAR(L356)&amp;"/"&amp;"4/2")&lt;0,IF(MONTH($M$1)&lt;4,YEAR($M$1)-YEAR(L356),YEAR($M$1)-YEAR(L356)+1),IF(MONTH($M$1)&lt;4,YEAR($M$1)-YEAR(L356)-1,YEAR($M$1)-YEAR(L356))),'1階級番号'!$A:$A,'1階級番号'!$B:$B))</f>
        <v/>
      </c>
      <c r="P356" s="61" t="str">
        <f t="shared" si="11"/>
        <v/>
      </c>
      <c r="Q356" s="45" t="e">
        <f>VLOOKUP(F356,'1階級番号'!$D:$L,3,FALSE)</f>
        <v>#N/A</v>
      </c>
      <c r="R356" s="46" t="e">
        <f>VLOOKUP(F356,'1階級番号'!$D:$L,4,FALSE)</f>
        <v>#N/A</v>
      </c>
      <c r="S356" s="46" t="e">
        <f>VLOOKUP(F356,'1階級番号'!$D:$L,5,FALSE)</f>
        <v>#N/A</v>
      </c>
      <c r="T356" s="46" t="e">
        <f>VLOOKUP(F356,'1階級番号'!$D:$L,6,FALSE)</f>
        <v>#N/A</v>
      </c>
      <c r="U356" s="46" t="e">
        <f>VLOOKUP(F356,'1階級番号'!$D:$L,7,FALSE)</f>
        <v>#N/A</v>
      </c>
      <c r="V356" s="46" t="e">
        <f>VLOOKUP(F356,'1階級番号'!$D:$L,8,FALSE)</f>
        <v>#N/A</v>
      </c>
      <c r="W356" s="46" t="e">
        <f>VLOOKUP(F356,'1階級番号'!$D:$L,9,FALSE)</f>
        <v>#N/A</v>
      </c>
    </row>
    <row r="357" spans="1:23" s="4" customFormat="1" ht="24.95" customHeight="1" x14ac:dyDescent="0.15">
      <c r="A357" s="57">
        <v>343</v>
      </c>
      <c r="B357" s="58">
        <f t="shared" si="10"/>
        <v>0</v>
      </c>
      <c r="C357" s="58" t="e">
        <f>#REF!</f>
        <v>#REF!</v>
      </c>
      <c r="D357" s="59" t="str">
        <f>IF(F357="","",VLOOKUP(B357,'1階級番号'!$D:$E,2,FALSE))</f>
        <v/>
      </c>
      <c r="E357" s="5"/>
      <c r="F357" s="7"/>
      <c r="G357" s="9"/>
      <c r="H357" s="9"/>
      <c r="I357" s="9"/>
      <c r="J357" s="9"/>
      <c r="K357" s="9"/>
      <c r="L357" s="9"/>
      <c r="M357" s="17"/>
      <c r="N357" s="10"/>
      <c r="O357" s="60" t="str">
        <f>IF(L357="","",LOOKUP(IF(L357-DATEVALUE(YEAR(L357)&amp;"/"&amp;"4/2")&lt;0,IF(MONTH($M$1)&lt;4,YEAR($M$1)-YEAR(L357),YEAR($M$1)-YEAR(L357)+1),IF(MONTH($M$1)&lt;4,YEAR($M$1)-YEAR(L357)-1,YEAR($M$1)-YEAR(L357))),'1階級番号'!$A:$A,'1階級番号'!$B:$B))</f>
        <v/>
      </c>
      <c r="P357" s="61" t="str">
        <f t="shared" si="11"/>
        <v/>
      </c>
      <c r="Q357" s="45" t="e">
        <f>VLOOKUP(F357,'1階級番号'!$D:$L,3,FALSE)</f>
        <v>#N/A</v>
      </c>
      <c r="R357" s="46" t="e">
        <f>VLOOKUP(F357,'1階級番号'!$D:$L,4,FALSE)</f>
        <v>#N/A</v>
      </c>
      <c r="S357" s="46" t="e">
        <f>VLOOKUP(F357,'1階級番号'!$D:$L,5,FALSE)</f>
        <v>#N/A</v>
      </c>
      <c r="T357" s="46" t="e">
        <f>VLOOKUP(F357,'1階級番号'!$D:$L,6,FALSE)</f>
        <v>#N/A</v>
      </c>
      <c r="U357" s="46" t="e">
        <f>VLOOKUP(F357,'1階級番号'!$D:$L,7,FALSE)</f>
        <v>#N/A</v>
      </c>
      <c r="V357" s="46" t="e">
        <f>VLOOKUP(F357,'1階級番号'!$D:$L,8,FALSE)</f>
        <v>#N/A</v>
      </c>
      <c r="W357" s="46" t="e">
        <f>VLOOKUP(F357,'1階級番号'!$D:$L,9,FALSE)</f>
        <v>#N/A</v>
      </c>
    </row>
    <row r="358" spans="1:23" s="4" customFormat="1" ht="24.95" customHeight="1" x14ac:dyDescent="0.15">
      <c r="A358" s="57">
        <v>344</v>
      </c>
      <c r="B358" s="58">
        <f t="shared" si="10"/>
        <v>0</v>
      </c>
      <c r="C358" s="58" t="e">
        <f>#REF!</f>
        <v>#REF!</v>
      </c>
      <c r="D358" s="59" t="str">
        <f>IF(F358="","",VLOOKUP(B358,'1階級番号'!$D:$E,2,FALSE))</f>
        <v/>
      </c>
      <c r="E358" s="5"/>
      <c r="F358" s="7"/>
      <c r="G358" s="9"/>
      <c r="H358" s="9"/>
      <c r="I358" s="9"/>
      <c r="J358" s="9"/>
      <c r="K358" s="9"/>
      <c r="L358" s="9"/>
      <c r="M358" s="17"/>
      <c r="N358" s="10"/>
      <c r="O358" s="60" t="str">
        <f>IF(L358="","",LOOKUP(IF(L358-DATEVALUE(YEAR(L358)&amp;"/"&amp;"4/2")&lt;0,IF(MONTH($M$1)&lt;4,YEAR($M$1)-YEAR(L358),YEAR($M$1)-YEAR(L358)+1),IF(MONTH($M$1)&lt;4,YEAR($M$1)-YEAR(L358)-1,YEAR($M$1)-YEAR(L358))),'1階級番号'!$A:$A,'1階級番号'!$B:$B))</f>
        <v/>
      </c>
      <c r="P358" s="61" t="str">
        <f t="shared" si="11"/>
        <v/>
      </c>
      <c r="Q358" s="45" t="e">
        <f>VLOOKUP(F358,'1階級番号'!$D:$L,3,FALSE)</f>
        <v>#N/A</v>
      </c>
      <c r="R358" s="46" t="e">
        <f>VLOOKUP(F358,'1階級番号'!$D:$L,4,FALSE)</f>
        <v>#N/A</v>
      </c>
      <c r="S358" s="46" t="e">
        <f>VLOOKUP(F358,'1階級番号'!$D:$L,5,FALSE)</f>
        <v>#N/A</v>
      </c>
      <c r="T358" s="46" t="e">
        <f>VLOOKUP(F358,'1階級番号'!$D:$L,6,FALSE)</f>
        <v>#N/A</v>
      </c>
      <c r="U358" s="46" t="e">
        <f>VLOOKUP(F358,'1階級番号'!$D:$L,7,FALSE)</f>
        <v>#N/A</v>
      </c>
      <c r="V358" s="46" t="e">
        <f>VLOOKUP(F358,'1階級番号'!$D:$L,8,FALSE)</f>
        <v>#N/A</v>
      </c>
      <c r="W358" s="46" t="e">
        <f>VLOOKUP(F358,'1階級番号'!$D:$L,9,FALSE)</f>
        <v>#N/A</v>
      </c>
    </row>
    <row r="359" spans="1:23" s="4" customFormat="1" ht="24.95" customHeight="1" x14ac:dyDescent="0.15">
      <c r="A359" s="57">
        <v>345</v>
      </c>
      <c r="B359" s="58">
        <f t="shared" si="10"/>
        <v>0</v>
      </c>
      <c r="C359" s="58" t="e">
        <f>#REF!</f>
        <v>#REF!</v>
      </c>
      <c r="D359" s="59" t="str">
        <f>IF(F359="","",VLOOKUP(B359,'1階級番号'!$D:$E,2,FALSE))</f>
        <v/>
      </c>
      <c r="E359" s="5"/>
      <c r="F359" s="7"/>
      <c r="G359" s="9"/>
      <c r="H359" s="9"/>
      <c r="I359" s="9"/>
      <c r="J359" s="9"/>
      <c r="K359" s="9"/>
      <c r="L359" s="9"/>
      <c r="M359" s="17"/>
      <c r="N359" s="10"/>
      <c r="O359" s="60" t="str">
        <f>IF(L359="","",LOOKUP(IF(L359-DATEVALUE(YEAR(L359)&amp;"/"&amp;"4/2")&lt;0,IF(MONTH($M$1)&lt;4,YEAR($M$1)-YEAR(L359),YEAR($M$1)-YEAR(L359)+1),IF(MONTH($M$1)&lt;4,YEAR($M$1)-YEAR(L359)-1,YEAR($M$1)-YEAR(L359))),'1階級番号'!$A:$A,'1階級番号'!$B:$B))</f>
        <v/>
      </c>
      <c r="P359" s="61" t="str">
        <f t="shared" si="11"/>
        <v/>
      </c>
      <c r="Q359" s="45" t="e">
        <f>VLOOKUP(F359,'1階級番号'!$D:$L,3,FALSE)</f>
        <v>#N/A</v>
      </c>
      <c r="R359" s="46" t="e">
        <f>VLOOKUP(F359,'1階級番号'!$D:$L,4,FALSE)</f>
        <v>#N/A</v>
      </c>
      <c r="S359" s="46" t="e">
        <f>VLOOKUP(F359,'1階級番号'!$D:$L,5,FALSE)</f>
        <v>#N/A</v>
      </c>
      <c r="T359" s="46" t="e">
        <f>VLOOKUP(F359,'1階級番号'!$D:$L,6,FALSE)</f>
        <v>#N/A</v>
      </c>
      <c r="U359" s="46" t="e">
        <f>VLOOKUP(F359,'1階級番号'!$D:$L,7,FALSE)</f>
        <v>#N/A</v>
      </c>
      <c r="V359" s="46" t="e">
        <f>VLOOKUP(F359,'1階級番号'!$D:$L,8,FALSE)</f>
        <v>#N/A</v>
      </c>
      <c r="W359" s="46" t="e">
        <f>VLOOKUP(F359,'1階級番号'!$D:$L,9,FALSE)</f>
        <v>#N/A</v>
      </c>
    </row>
    <row r="360" spans="1:23" s="4" customFormat="1" ht="24.95" customHeight="1" x14ac:dyDescent="0.15">
      <c r="A360" s="57">
        <v>346</v>
      </c>
      <c r="B360" s="58">
        <f t="shared" si="10"/>
        <v>0</v>
      </c>
      <c r="C360" s="58" t="e">
        <f>#REF!</f>
        <v>#REF!</v>
      </c>
      <c r="D360" s="59" t="str">
        <f>IF(F360="","",VLOOKUP(B360,'1階級番号'!$D:$E,2,FALSE))</f>
        <v/>
      </c>
      <c r="E360" s="5"/>
      <c r="F360" s="7"/>
      <c r="G360" s="9"/>
      <c r="H360" s="9"/>
      <c r="I360" s="9"/>
      <c r="J360" s="9"/>
      <c r="K360" s="9"/>
      <c r="L360" s="9"/>
      <c r="M360" s="17"/>
      <c r="N360" s="10"/>
      <c r="O360" s="60" t="str">
        <f>IF(L360="","",LOOKUP(IF(L360-DATEVALUE(YEAR(L360)&amp;"/"&amp;"4/2")&lt;0,IF(MONTH($M$1)&lt;4,YEAR($M$1)-YEAR(L360),YEAR($M$1)-YEAR(L360)+1),IF(MONTH($M$1)&lt;4,YEAR($M$1)-YEAR(L360)-1,YEAR($M$1)-YEAR(L360))),'1階級番号'!$A:$A,'1階級番号'!$B:$B))</f>
        <v/>
      </c>
      <c r="P360" s="61" t="str">
        <f t="shared" si="11"/>
        <v/>
      </c>
      <c r="Q360" s="45" t="e">
        <f>VLOOKUP(F360,'1階級番号'!$D:$L,3,FALSE)</f>
        <v>#N/A</v>
      </c>
      <c r="R360" s="46" t="e">
        <f>VLOOKUP(F360,'1階級番号'!$D:$L,4,FALSE)</f>
        <v>#N/A</v>
      </c>
      <c r="S360" s="46" t="e">
        <f>VLOOKUP(F360,'1階級番号'!$D:$L,5,FALSE)</f>
        <v>#N/A</v>
      </c>
      <c r="T360" s="46" t="e">
        <f>VLOOKUP(F360,'1階級番号'!$D:$L,6,FALSE)</f>
        <v>#N/A</v>
      </c>
      <c r="U360" s="46" t="e">
        <f>VLOOKUP(F360,'1階級番号'!$D:$L,7,FALSE)</f>
        <v>#N/A</v>
      </c>
      <c r="V360" s="46" t="e">
        <f>VLOOKUP(F360,'1階級番号'!$D:$L,8,FALSE)</f>
        <v>#N/A</v>
      </c>
      <c r="W360" s="46" t="e">
        <f>VLOOKUP(F360,'1階級番号'!$D:$L,9,FALSE)</f>
        <v>#N/A</v>
      </c>
    </row>
    <row r="361" spans="1:23" s="4" customFormat="1" ht="24.95" customHeight="1" x14ac:dyDescent="0.15">
      <c r="A361" s="57">
        <v>347</v>
      </c>
      <c r="B361" s="58">
        <f t="shared" si="10"/>
        <v>0</v>
      </c>
      <c r="C361" s="58" t="e">
        <f>#REF!</f>
        <v>#REF!</v>
      </c>
      <c r="D361" s="59" t="str">
        <f>IF(F361="","",VLOOKUP(B361,'1階級番号'!$D:$E,2,FALSE))</f>
        <v/>
      </c>
      <c r="E361" s="5"/>
      <c r="F361" s="7"/>
      <c r="G361" s="9"/>
      <c r="H361" s="9"/>
      <c r="I361" s="9"/>
      <c r="J361" s="9"/>
      <c r="K361" s="9"/>
      <c r="L361" s="9"/>
      <c r="M361" s="17"/>
      <c r="N361" s="10"/>
      <c r="O361" s="60" t="str">
        <f>IF(L361="","",LOOKUP(IF(L361-DATEVALUE(YEAR(L361)&amp;"/"&amp;"4/2")&lt;0,IF(MONTH($M$1)&lt;4,YEAR($M$1)-YEAR(L361),YEAR($M$1)-YEAR(L361)+1),IF(MONTH($M$1)&lt;4,YEAR($M$1)-YEAR(L361)-1,YEAR($M$1)-YEAR(L361))),'1階級番号'!$A:$A,'1階級番号'!$B:$B))</f>
        <v/>
      </c>
      <c r="P361" s="61" t="str">
        <f t="shared" si="11"/>
        <v/>
      </c>
      <c r="Q361" s="45" t="e">
        <f>VLOOKUP(F361,'1階級番号'!$D:$L,3,FALSE)</f>
        <v>#N/A</v>
      </c>
      <c r="R361" s="46" t="e">
        <f>VLOOKUP(F361,'1階級番号'!$D:$L,4,FALSE)</f>
        <v>#N/A</v>
      </c>
      <c r="S361" s="46" t="e">
        <f>VLOOKUP(F361,'1階級番号'!$D:$L,5,FALSE)</f>
        <v>#N/A</v>
      </c>
      <c r="T361" s="46" t="e">
        <f>VLOOKUP(F361,'1階級番号'!$D:$L,6,FALSE)</f>
        <v>#N/A</v>
      </c>
      <c r="U361" s="46" t="e">
        <f>VLOOKUP(F361,'1階級番号'!$D:$L,7,FALSE)</f>
        <v>#N/A</v>
      </c>
      <c r="V361" s="46" t="e">
        <f>VLOOKUP(F361,'1階級番号'!$D:$L,8,FALSE)</f>
        <v>#N/A</v>
      </c>
      <c r="W361" s="46" t="e">
        <f>VLOOKUP(F361,'1階級番号'!$D:$L,9,FALSE)</f>
        <v>#N/A</v>
      </c>
    </row>
    <row r="362" spans="1:23" s="4" customFormat="1" ht="24.95" customHeight="1" x14ac:dyDescent="0.15">
      <c r="A362" s="57">
        <v>348</v>
      </c>
      <c r="B362" s="58">
        <f t="shared" si="10"/>
        <v>0</v>
      </c>
      <c r="C362" s="58" t="e">
        <f>#REF!</f>
        <v>#REF!</v>
      </c>
      <c r="D362" s="59" t="str">
        <f>IF(F362="","",VLOOKUP(B362,'1階級番号'!$D:$E,2,FALSE))</f>
        <v/>
      </c>
      <c r="E362" s="5"/>
      <c r="F362" s="7"/>
      <c r="G362" s="9"/>
      <c r="H362" s="9"/>
      <c r="I362" s="9"/>
      <c r="J362" s="9"/>
      <c r="K362" s="9"/>
      <c r="L362" s="9"/>
      <c r="M362" s="17"/>
      <c r="N362" s="10"/>
      <c r="O362" s="60" t="str">
        <f>IF(L362="","",LOOKUP(IF(L362-DATEVALUE(YEAR(L362)&amp;"/"&amp;"4/2")&lt;0,IF(MONTH($M$1)&lt;4,YEAR($M$1)-YEAR(L362),YEAR($M$1)-YEAR(L362)+1),IF(MONTH($M$1)&lt;4,YEAR($M$1)-YEAR(L362)-1,YEAR($M$1)-YEAR(L362))),'1階級番号'!$A:$A,'1階級番号'!$B:$B))</f>
        <v/>
      </c>
      <c r="P362" s="61" t="str">
        <f t="shared" si="11"/>
        <v/>
      </c>
      <c r="Q362" s="45" t="e">
        <f>VLOOKUP(F362,'1階級番号'!$D:$L,3,FALSE)</f>
        <v>#N/A</v>
      </c>
      <c r="R362" s="46" t="e">
        <f>VLOOKUP(F362,'1階級番号'!$D:$L,4,FALSE)</f>
        <v>#N/A</v>
      </c>
      <c r="S362" s="46" t="e">
        <f>VLOOKUP(F362,'1階級番号'!$D:$L,5,FALSE)</f>
        <v>#N/A</v>
      </c>
      <c r="T362" s="46" t="e">
        <f>VLOOKUP(F362,'1階級番号'!$D:$L,6,FALSE)</f>
        <v>#N/A</v>
      </c>
      <c r="U362" s="46" t="e">
        <f>VLOOKUP(F362,'1階級番号'!$D:$L,7,FALSE)</f>
        <v>#N/A</v>
      </c>
      <c r="V362" s="46" t="e">
        <f>VLOOKUP(F362,'1階級番号'!$D:$L,8,FALSE)</f>
        <v>#N/A</v>
      </c>
      <c r="W362" s="46" t="e">
        <f>VLOOKUP(F362,'1階級番号'!$D:$L,9,FALSE)</f>
        <v>#N/A</v>
      </c>
    </row>
    <row r="363" spans="1:23" s="4" customFormat="1" ht="24.95" customHeight="1" x14ac:dyDescent="0.15">
      <c r="A363" s="57">
        <v>349</v>
      </c>
      <c r="B363" s="58">
        <f t="shared" si="10"/>
        <v>0</v>
      </c>
      <c r="C363" s="58" t="e">
        <f>#REF!</f>
        <v>#REF!</v>
      </c>
      <c r="D363" s="59" t="str">
        <f>IF(F363="","",VLOOKUP(B363,'1階級番号'!$D:$E,2,FALSE))</f>
        <v/>
      </c>
      <c r="E363" s="5"/>
      <c r="F363" s="7"/>
      <c r="G363" s="9"/>
      <c r="H363" s="9"/>
      <c r="I363" s="9"/>
      <c r="J363" s="9"/>
      <c r="K363" s="9"/>
      <c r="L363" s="9"/>
      <c r="M363" s="17"/>
      <c r="N363" s="10"/>
      <c r="O363" s="60" t="str">
        <f>IF(L363="","",LOOKUP(IF(L363-DATEVALUE(YEAR(L363)&amp;"/"&amp;"4/2")&lt;0,IF(MONTH($M$1)&lt;4,YEAR($M$1)-YEAR(L363),YEAR($M$1)-YEAR(L363)+1),IF(MONTH($M$1)&lt;4,YEAR($M$1)-YEAR(L363)-1,YEAR($M$1)-YEAR(L363))),'1階級番号'!$A:$A,'1階級番号'!$B:$B))</f>
        <v/>
      </c>
      <c r="P363" s="61" t="str">
        <f t="shared" si="11"/>
        <v/>
      </c>
      <c r="Q363" s="45" t="e">
        <f>VLOOKUP(F363,'1階級番号'!$D:$L,3,FALSE)</f>
        <v>#N/A</v>
      </c>
      <c r="R363" s="46" t="e">
        <f>VLOOKUP(F363,'1階級番号'!$D:$L,4,FALSE)</f>
        <v>#N/A</v>
      </c>
      <c r="S363" s="46" t="e">
        <f>VLOOKUP(F363,'1階級番号'!$D:$L,5,FALSE)</f>
        <v>#N/A</v>
      </c>
      <c r="T363" s="46" t="e">
        <f>VLOOKUP(F363,'1階級番号'!$D:$L,6,FALSE)</f>
        <v>#N/A</v>
      </c>
      <c r="U363" s="46" t="e">
        <f>VLOOKUP(F363,'1階級番号'!$D:$L,7,FALSE)</f>
        <v>#N/A</v>
      </c>
      <c r="V363" s="46" t="e">
        <f>VLOOKUP(F363,'1階級番号'!$D:$L,8,FALSE)</f>
        <v>#N/A</v>
      </c>
      <c r="W363" s="46" t="e">
        <f>VLOOKUP(F363,'1階級番号'!$D:$L,9,FALSE)</f>
        <v>#N/A</v>
      </c>
    </row>
    <row r="364" spans="1:23" s="4" customFormat="1" ht="24.95" customHeight="1" x14ac:dyDescent="0.15">
      <c r="A364" s="57">
        <v>350</v>
      </c>
      <c r="B364" s="58">
        <f t="shared" si="10"/>
        <v>0</v>
      </c>
      <c r="C364" s="58" t="e">
        <f>#REF!</f>
        <v>#REF!</v>
      </c>
      <c r="D364" s="59" t="str">
        <f>IF(F364="","",VLOOKUP(B364,'1階級番号'!$D:$E,2,FALSE))</f>
        <v/>
      </c>
      <c r="E364" s="5"/>
      <c r="F364" s="7"/>
      <c r="G364" s="9"/>
      <c r="H364" s="9"/>
      <c r="I364" s="9"/>
      <c r="J364" s="9"/>
      <c r="K364" s="9"/>
      <c r="L364" s="9"/>
      <c r="M364" s="17"/>
      <c r="N364" s="10"/>
      <c r="O364" s="60" t="str">
        <f>IF(L364="","",LOOKUP(IF(L364-DATEVALUE(YEAR(L364)&amp;"/"&amp;"4/2")&lt;0,IF(MONTH($M$1)&lt;4,YEAR($M$1)-YEAR(L364),YEAR($M$1)-YEAR(L364)+1),IF(MONTH($M$1)&lt;4,YEAR($M$1)-YEAR(L364)-1,YEAR($M$1)-YEAR(L364))),'1階級番号'!$A:$A,'1階級番号'!$B:$B))</f>
        <v/>
      </c>
      <c r="P364" s="61" t="str">
        <f t="shared" si="11"/>
        <v/>
      </c>
      <c r="Q364" s="45" t="e">
        <f>VLOOKUP(F364,'1階級番号'!$D:$L,3,FALSE)</f>
        <v>#N/A</v>
      </c>
      <c r="R364" s="46" t="e">
        <f>VLOOKUP(F364,'1階級番号'!$D:$L,4,FALSE)</f>
        <v>#N/A</v>
      </c>
      <c r="S364" s="46" t="e">
        <f>VLOOKUP(F364,'1階級番号'!$D:$L,5,FALSE)</f>
        <v>#N/A</v>
      </c>
      <c r="T364" s="46" t="e">
        <f>VLOOKUP(F364,'1階級番号'!$D:$L,6,FALSE)</f>
        <v>#N/A</v>
      </c>
      <c r="U364" s="46" t="e">
        <f>VLOOKUP(F364,'1階級番号'!$D:$L,7,FALSE)</f>
        <v>#N/A</v>
      </c>
      <c r="V364" s="46" t="e">
        <f>VLOOKUP(F364,'1階級番号'!$D:$L,8,FALSE)</f>
        <v>#N/A</v>
      </c>
      <c r="W364" s="46" t="e">
        <f>VLOOKUP(F364,'1階級番号'!$D:$L,9,FALSE)</f>
        <v>#N/A</v>
      </c>
    </row>
    <row r="365" spans="1:23" s="4" customFormat="1" ht="24.95" customHeight="1" x14ac:dyDescent="0.15">
      <c r="A365" s="57">
        <v>351</v>
      </c>
      <c r="B365" s="58">
        <f t="shared" si="10"/>
        <v>0</v>
      </c>
      <c r="C365" s="58" t="e">
        <f>#REF!</f>
        <v>#REF!</v>
      </c>
      <c r="D365" s="59" t="str">
        <f>IF(F365="","",VLOOKUP(B365,'1階級番号'!$D:$E,2,FALSE))</f>
        <v/>
      </c>
      <c r="E365" s="5"/>
      <c r="F365" s="7"/>
      <c r="G365" s="9"/>
      <c r="H365" s="9"/>
      <c r="I365" s="9"/>
      <c r="J365" s="9"/>
      <c r="K365" s="9"/>
      <c r="L365" s="9"/>
      <c r="M365" s="17"/>
      <c r="N365" s="10"/>
      <c r="O365" s="60" t="str">
        <f>IF(L365="","",LOOKUP(IF(L365-DATEVALUE(YEAR(L365)&amp;"/"&amp;"4/2")&lt;0,IF(MONTH($M$1)&lt;4,YEAR($M$1)-YEAR(L365),YEAR($M$1)-YEAR(L365)+1),IF(MONTH($M$1)&lt;4,YEAR($M$1)-YEAR(L365)-1,YEAR($M$1)-YEAR(L365))),'1階級番号'!$A:$A,'1階級番号'!$B:$B))</f>
        <v/>
      </c>
      <c r="P365" s="61" t="str">
        <f t="shared" si="11"/>
        <v/>
      </c>
      <c r="Q365" s="45" t="e">
        <f>VLOOKUP(F365,'1階級番号'!$D:$L,3,FALSE)</f>
        <v>#N/A</v>
      </c>
      <c r="R365" s="46" t="e">
        <f>VLOOKUP(F365,'1階級番号'!$D:$L,4,FALSE)</f>
        <v>#N/A</v>
      </c>
      <c r="S365" s="46" t="e">
        <f>VLOOKUP(F365,'1階級番号'!$D:$L,5,FALSE)</f>
        <v>#N/A</v>
      </c>
      <c r="T365" s="46" t="e">
        <f>VLOOKUP(F365,'1階級番号'!$D:$L,6,FALSE)</f>
        <v>#N/A</v>
      </c>
      <c r="U365" s="46" t="e">
        <f>VLOOKUP(F365,'1階級番号'!$D:$L,7,FALSE)</f>
        <v>#N/A</v>
      </c>
      <c r="V365" s="46" t="e">
        <f>VLOOKUP(F365,'1階級番号'!$D:$L,8,FALSE)</f>
        <v>#N/A</v>
      </c>
      <c r="W365" s="46" t="e">
        <f>VLOOKUP(F365,'1階級番号'!$D:$L,9,FALSE)</f>
        <v>#N/A</v>
      </c>
    </row>
    <row r="366" spans="1:23" s="4" customFormat="1" ht="24.95" customHeight="1" x14ac:dyDescent="0.15">
      <c r="A366" s="57">
        <v>352</v>
      </c>
      <c r="B366" s="58">
        <f t="shared" si="10"/>
        <v>0</v>
      </c>
      <c r="C366" s="58" t="e">
        <f>#REF!</f>
        <v>#REF!</v>
      </c>
      <c r="D366" s="59" t="str">
        <f>IF(F366="","",VLOOKUP(B366,'1階級番号'!$D:$E,2,FALSE))</f>
        <v/>
      </c>
      <c r="E366" s="5"/>
      <c r="F366" s="7"/>
      <c r="G366" s="9"/>
      <c r="H366" s="9"/>
      <c r="I366" s="9"/>
      <c r="J366" s="9"/>
      <c r="K366" s="9"/>
      <c r="L366" s="9"/>
      <c r="M366" s="17"/>
      <c r="N366" s="10"/>
      <c r="O366" s="60" t="str">
        <f>IF(L366="","",LOOKUP(IF(L366-DATEVALUE(YEAR(L366)&amp;"/"&amp;"4/2")&lt;0,IF(MONTH($M$1)&lt;4,YEAR($M$1)-YEAR(L366),YEAR($M$1)-YEAR(L366)+1),IF(MONTH($M$1)&lt;4,YEAR($M$1)-YEAR(L366)-1,YEAR($M$1)-YEAR(L366))),'1階級番号'!$A:$A,'1階級番号'!$B:$B))</f>
        <v/>
      </c>
      <c r="P366" s="61" t="str">
        <f t="shared" si="11"/>
        <v/>
      </c>
      <c r="Q366" s="45" t="e">
        <f>VLOOKUP(F366,'1階級番号'!$D:$L,3,FALSE)</f>
        <v>#N/A</v>
      </c>
      <c r="R366" s="46" t="e">
        <f>VLOOKUP(F366,'1階級番号'!$D:$L,4,FALSE)</f>
        <v>#N/A</v>
      </c>
      <c r="S366" s="46" t="e">
        <f>VLOOKUP(F366,'1階級番号'!$D:$L,5,FALSE)</f>
        <v>#N/A</v>
      </c>
      <c r="T366" s="46" t="e">
        <f>VLOOKUP(F366,'1階級番号'!$D:$L,6,FALSE)</f>
        <v>#N/A</v>
      </c>
      <c r="U366" s="46" t="e">
        <f>VLOOKUP(F366,'1階級番号'!$D:$L,7,FALSE)</f>
        <v>#N/A</v>
      </c>
      <c r="V366" s="46" t="e">
        <f>VLOOKUP(F366,'1階級番号'!$D:$L,8,FALSE)</f>
        <v>#N/A</v>
      </c>
      <c r="W366" s="46" t="e">
        <f>VLOOKUP(F366,'1階級番号'!$D:$L,9,FALSE)</f>
        <v>#N/A</v>
      </c>
    </row>
    <row r="367" spans="1:23" s="4" customFormat="1" ht="24.95" customHeight="1" x14ac:dyDescent="0.15">
      <c r="A367" s="57">
        <v>353</v>
      </c>
      <c r="B367" s="58">
        <f t="shared" si="10"/>
        <v>0</v>
      </c>
      <c r="C367" s="58" t="e">
        <f>#REF!</f>
        <v>#REF!</v>
      </c>
      <c r="D367" s="59" t="str">
        <f>IF(F367="","",VLOOKUP(B367,'1階級番号'!$D:$E,2,FALSE))</f>
        <v/>
      </c>
      <c r="E367" s="5"/>
      <c r="F367" s="7"/>
      <c r="G367" s="9"/>
      <c r="H367" s="9"/>
      <c r="I367" s="9"/>
      <c r="J367" s="9"/>
      <c r="K367" s="9"/>
      <c r="L367" s="9"/>
      <c r="M367" s="17"/>
      <c r="N367" s="10"/>
      <c r="O367" s="60" t="str">
        <f>IF(L367="","",LOOKUP(IF(L367-DATEVALUE(YEAR(L367)&amp;"/"&amp;"4/2")&lt;0,IF(MONTH($M$1)&lt;4,YEAR($M$1)-YEAR(L367),YEAR($M$1)-YEAR(L367)+1),IF(MONTH($M$1)&lt;4,YEAR($M$1)-YEAR(L367)-1,YEAR($M$1)-YEAR(L367))),'1階級番号'!$A:$A,'1階級番号'!$B:$B))</f>
        <v/>
      </c>
      <c r="P367" s="61" t="str">
        <f t="shared" si="11"/>
        <v/>
      </c>
      <c r="Q367" s="45" t="e">
        <f>VLOOKUP(F367,'1階級番号'!$D:$L,3,FALSE)</f>
        <v>#N/A</v>
      </c>
      <c r="R367" s="46" t="e">
        <f>VLOOKUP(F367,'1階級番号'!$D:$L,4,FALSE)</f>
        <v>#N/A</v>
      </c>
      <c r="S367" s="46" t="e">
        <f>VLOOKUP(F367,'1階級番号'!$D:$L,5,FALSE)</f>
        <v>#N/A</v>
      </c>
      <c r="T367" s="46" t="e">
        <f>VLOOKUP(F367,'1階級番号'!$D:$L,6,FALSE)</f>
        <v>#N/A</v>
      </c>
      <c r="U367" s="46" t="e">
        <f>VLOOKUP(F367,'1階級番号'!$D:$L,7,FALSE)</f>
        <v>#N/A</v>
      </c>
      <c r="V367" s="46" t="e">
        <f>VLOOKUP(F367,'1階級番号'!$D:$L,8,FALSE)</f>
        <v>#N/A</v>
      </c>
      <c r="W367" s="46" t="e">
        <f>VLOOKUP(F367,'1階級番号'!$D:$L,9,FALSE)</f>
        <v>#N/A</v>
      </c>
    </row>
    <row r="368" spans="1:23" s="4" customFormat="1" ht="24.95" customHeight="1" x14ac:dyDescent="0.15">
      <c r="A368" s="57">
        <v>354</v>
      </c>
      <c r="B368" s="58">
        <f t="shared" si="10"/>
        <v>0</v>
      </c>
      <c r="C368" s="58" t="e">
        <f>#REF!</f>
        <v>#REF!</v>
      </c>
      <c r="D368" s="59" t="str">
        <f>IF(F368="","",VLOOKUP(B368,'1階級番号'!$D:$E,2,FALSE))</f>
        <v/>
      </c>
      <c r="E368" s="5"/>
      <c r="F368" s="7"/>
      <c r="G368" s="9"/>
      <c r="H368" s="9"/>
      <c r="I368" s="9"/>
      <c r="J368" s="9"/>
      <c r="K368" s="9"/>
      <c r="L368" s="9"/>
      <c r="M368" s="17"/>
      <c r="N368" s="10"/>
      <c r="O368" s="60" t="str">
        <f>IF(L368="","",LOOKUP(IF(L368-DATEVALUE(YEAR(L368)&amp;"/"&amp;"4/2")&lt;0,IF(MONTH($M$1)&lt;4,YEAR($M$1)-YEAR(L368),YEAR($M$1)-YEAR(L368)+1),IF(MONTH($M$1)&lt;4,YEAR($M$1)-YEAR(L368)-1,YEAR($M$1)-YEAR(L368))),'1階級番号'!$A:$A,'1階級番号'!$B:$B))</f>
        <v/>
      </c>
      <c r="P368" s="61" t="str">
        <f t="shared" si="11"/>
        <v/>
      </c>
      <c r="Q368" s="45" t="e">
        <f>VLOOKUP(F368,'1階級番号'!$D:$L,3,FALSE)</f>
        <v>#N/A</v>
      </c>
      <c r="R368" s="46" t="e">
        <f>VLOOKUP(F368,'1階級番号'!$D:$L,4,FALSE)</f>
        <v>#N/A</v>
      </c>
      <c r="S368" s="46" t="e">
        <f>VLOOKUP(F368,'1階級番号'!$D:$L,5,FALSE)</f>
        <v>#N/A</v>
      </c>
      <c r="T368" s="46" t="e">
        <f>VLOOKUP(F368,'1階級番号'!$D:$L,6,FALSE)</f>
        <v>#N/A</v>
      </c>
      <c r="U368" s="46" t="e">
        <f>VLOOKUP(F368,'1階級番号'!$D:$L,7,FALSE)</f>
        <v>#N/A</v>
      </c>
      <c r="V368" s="46" t="e">
        <f>VLOOKUP(F368,'1階級番号'!$D:$L,8,FALSE)</f>
        <v>#N/A</v>
      </c>
      <c r="W368" s="46" t="e">
        <f>VLOOKUP(F368,'1階級番号'!$D:$L,9,FALSE)</f>
        <v>#N/A</v>
      </c>
    </row>
    <row r="369" spans="1:23" s="4" customFormat="1" ht="24.95" customHeight="1" x14ac:dyDescent="0.15">
      <c r="A369" s="57">
        <v>355</v>
      </c>
      <c r="B369" s="58">
        <f t="shared" si="10"/>
        <v>0</v>
      </c>
      <c r="C369" s="58" t="e">
        <f>#REF!</f>
        <v>#REF!</v>
      </c>
      <c r="D369" s="59" t="str">
        <f>IF(F369="","",VLOOKUP(B369,'1階級番号'!$D:$E,2,FALSE))</f>
        <v/>
      </c>
      <c r="E369" s="5"/>
      <c r="F369" s="7"/>
      <c r="G369" s="9"/>
      <c r="H369" s="9"/>
      <c r="I369" s="9"/>
      <c r="J369" s="9"/>
      <c r="K369" s="9"/>
      <c r="L369" s="9"/>
      <c r="M369" s="17"/>
      <c r="N369" s="10"/>
      <c r="O369" s="60" t="str">
        <f>IF(L369="","",LOOKUP(IF(L369-DATEVALUE(YEAR(L369)&amp;"/"&amp;"4/2")&lt;0,IF(MONTH($M$1)&lt;4,YEAR($M$1)-YEAR(L369),YEAR($M$1)-YEAR(L369)+1),IF(MONTH($M$1)&lt;4,YEAR($M$1)-YEAR(L369)-1,YEAR($M$1)-YEAR(L369))),'1階級番号'!$A:$A,'1階級番号'!$B:$B))</f>
        <v/>
      </c>
      <c r="P369" s="61" t="str">
        <f t="shared" si="11"/>
        <v/>
      </c>
      <c r="Q369" s="45" t="e">
        <f>VLOOKUP(F369,'1階級番号'!$D:$L,3,FALSE)</f>
        <v>#N/A</v>
      </c>
      <c r="R369" s="46" t="e">
        <f>VLOOKUP(F369,'1階級番号'!$D:$L,4,FALSE)</f>
        <v>#N/A</v>
      </c>
      <c r="S369" s="46" t="e">
        <f>VLOOKUP(F369,'1階級番号'!$D:$L,5,FALSE)</f>
        <v>#N/A</v>
      </c>
      <c r="T369" s="46" t="e">
        <f>VLOOKUP(F369,'1階級番号'!$D:$L,6,FALSE)</f>
        <v>#N/A</v>
      </c>
      <c r="U369" s="46" t="e">
        <f>VLOOKUP(F369,'1階級番号'!$D:$L,7,FALSE)</f>
        <v>#N/A</v>
      </c>
      <c r="V369" s="46" t="e">
        <f>VLOOKUP(F369,'1階級番号'!$D:$L,8,FALSE)</f>
        <v>#N/A</v>
      </c>
      <c r="W369" s="46" t="e">
        <f>VLOOKUP(F369,'1階級番号'!$D:$L,9,FALSE)</f>
        <v>#N/A</v>
      </c>
    </row>
    <row r="370" spans="1:23" s="4" customFormat="1" ht="24.95" customHeight="1" x14ac:dyDescent="0.15">
      <c r="A370" s="57">
        <v>356</v>
      </c>
      <c r="B370" s="58">
        <f t="shared" si="10"/>
        <v>0</v>
      </c>
      <c r="C370" s="58" t="e">
        <f>#REF!</f>
        <v>#REF!</v>
      </c>
      <c r="D370" s="59" t="str">
        <f>IF(F370="","",VLOOKUP(B370,'1階級番号'!$D:$E,2,FALSE))</f>
        <v/>
      </c>
      <c r="E370" s="5"/>
      <c r="F370" s="7"/>
      <c r="G370" s="9"/>
      <c r="H370" s="9"/>
      <c r="I370" s="9"/>
      <c r="J370" s="9"/>
      <c r="K370" s="9"/>
      <c r="L370" s="9"/>
      <c r="M370" s="17"/>
      <c r="N370" s="10"/>
      <c r="O370" s="60" t="str">
        <f>IF(L370="","",LOOKUP(IF(L370-DATEVALUE(YEAR(L370)&amp;"/"&amp;"4/2")&lt;0,IF(MONTH($M$1)&lt;4,YEAR($M$1)-YEAR(L370),YEAR($M$1)-YEAR(L370)+1),IF(MONTH($M$1)&lt;4,YEAR($M$1)-YEAR(L370)-1,YEAR($M$1)-YEAR(L370))),'1階級番号'!$A:$A,'1階級番号'!$B:$B))</f>
        <v/>
      </c>
      <c r="P370" s="61" t="str">
        <f t="shared" si="11"/>
        <v/>
      </c>
      <c r="Q370" s="45" t="e">
        <f>VLOOKUP(F370,'1階級番号'!$D:$L,3,FALSE)</f>
        <v>#N/A</v>
      </c>
      <c r="R370" s="46" t="e">
        <f>VLOOKUP(F370,'1階級番号'!$D:$L,4,FALSE)</f>
        <v>#N/A</v>
      </c>
      <c r="S370" s="46" t="e">
        <f>VLOOKUP(F370,'1階級番号'!$D:$L,5,FALSE)</f>
        <v>#N/A</v>
      </c>
      <c r="T370" s="46" t="e">
        <f>VLOOKUP(F370,'1階級番号'!$D:$L,6,FALSE)</f>
        <v>#N/A</v>
      </c>
      <c r="U370" s="46" t="e">
        <f>VLOOKUP(F370,'1階級番号'!$D:$L,7,FALSE)</f>
        <v>#N/A</v>
      </c>
      <c r="V370" s="46" t="e">
        <f>VLOOKUP(F370,'1階級番号'!$D:$L,8,FALSE)</f>
        <v>#N/A</v>
      </c>
      <c r="W370" s="46" t="e">
        <f>VLOOKUP(F370,'1階級番号'!$D:$L,9,FALSE)</f>
        <v>#N/A</v>
      </c>
    </row>
    <row r="371" spans="1:23" s="4" customFormat="1" ht="24.95" customHeight="1" x14ac:dyDescent="0.15">
      <c r="A371" s="57">
        <v>357</v>
      </c>
      <c r="B371" s="58">
        <f t="shared" si="10"/>
        <v>0</v>
      </c>
      <c r="C371" s="58" t="e">
        <f>#REF!</f>
        <v>#REF!</v>
      </c>
      <c r="D371" s="59" t="str">
        <f>IF(F371="","",VLOOKUP(B371,'1階級番号'!$D:$E,2,FALSE))</f>
        <v/>
      </c>
      <c r="E371" s="5"/>
      <c r="F371" s="7"/>
      <c r="G371" s="9"/>
      <c r="H371" s="9"/>
      <c r="I371" s="9"/>
      <c r="J371" s="9"/>
      <c r="K371" s="9"/>
      <c r="L371" s="9"/>
      <c r="M371" s="17"/>
      <c r="N371" s="10"/>
      <c r="O371" s="60" t="str">
        <f>IF(L371="","",LOOKUP(IF(L371-DATEVALUE(YEAR(L371)&amp;"/"&amp;"4/2")&lt;0,IF(MONTH($M$1)&lt;4,YEAR($M$1)-YEAR(L371),YEAR($M$1)-YEAR(L371)+1),IF(MONTH($M$1)&lt;4,YEAR($M$1)-YEAR(L371)-1,YEAR($M$1)-YEAR(L371))),'1階級番号'!$A:$A,'1階級番号'!$B:$B))</f>
        <v/>
      </c>
      <c r="P371" s="61" t="str">
        <f t="shared" si="11"/>
        <v/>
      </c>
      <c r="Q371" s="45" t="e">
        <f>VLOOKUP(F371,'1階級番号'!$D:$L,3,FALSE)</f>
        <v>#N/A</v>
      </c>
      <c r="R371" s="46" t="e">
        <f>VLOOKUP(F371,'1階級番号'!$D:$L,4,FALSE)</f>
        <v>#N/A</v>
      </c>
      <c r="S371" s="46" t="e">
        <f>VLOOKUP(F371,'1階級番号'!$D:$L,5,FALSE)</f>
        <v>#N/A</v>
      </c>
      <c r="T371" s="46" t="e">
        <f>VLOOKUP(F371,'1階級番号'!$D:$L,6,FALSE)</f>
        <v>#N/A</v>
      </c>
      <c r="U371" s="46" t="e">
        <f>VLOOKUP(F371,'1階級番号'!$D:$L,7,FALSE)</f>
        <v>#N/A</v>
      </c>
      <c r="V371" s="46" t="e">
        <f>VLOOKUP(F371,'1階級番号'!$D:$L,8,FALSE)</f>
        <v>#N/A</v>
      </c>
      <c r="W371" s="46" t="e">
        <f>VLOOKUP(F371,'1階級番号'!$D:$L,9,FALSE)</f>
        <v>#N/A</v>
      </c>
    </row>
    <row r="372" spans="1:23" s="4" customFormat="1" ht="24.95" customHeight="1" x14ac:dyDescent="0.15">
      <c r="A372" s="57">
        <v>358</v>
      </c>
      <c r="B372" s="58">
        <f t="shared" si="10"/>
        <v>0</v>
      </c>
      <c r="C372" s="58" t="e">
        <f>#REF!</f>
        <v>#REF!</v>
      </c>
      <c r="D372" s="59" t="str">
        <f>IF(F372="","",VLOOKUP(B372,'1階級番号'!$D:$E,2,FALSE))</f>
        <v/>
      </c>
      <c r="E372" s="5"/>
      <c r="F372" s="7"/>
      <c r="G372" s="9"/>
      <c r="H372" s="9"/>
      <c r="I372" s="9"/>
      <c r="J372" s="9"/>
      <c r="K372" s="9"/>
      <c r="L372" s="9"/>
      <c r="M372" s="17"/>
      <c r="N372" s="10"/>
      <c r="O372" s="60" t="str">
        <f>IF(L372="","",LOOKUP(IF(L372-DATEVALUE(YEAR(L372)&amp;"/"&amp;"4/2")&lt;0,IF(MONTH($M$1)&lt;4,YEAR($M$1)-YEAR(L372),YEAR($M$1)-YEAR(L372)+1),IF(MONTH($M$1)&lt;4,YEAR($M$1)-YEAR(L372)-1,YEAR($M$1)-YEAR(L372))),'1階級番号'!$A:$A,'1階級番号'!$B:$B))</f>
        <v/>
      </c>
      <c r="P372" s="61" t="str">
        <f t="shared" si="11"/>
        <v/>
      </c>
      <c r="Q372" s="45" t="e">
        <f>VLOOKUP(F372,'1階級番号'!$D:$L,3,FALSE)</f>
        <v>#N/A</v>
      </c>
      <c r="R372" s="46" t="e">
        <f>VLOOKUP(F372,'1階級番号'!$D:$L,4,FALSE)</f>
        <v>#N/A</v>
      </c>
      <c r="S372" s="46" t="e">
        <f>VLOOKUP(F372,'1階級番号'!$D:$L,5,FALSE)</f>
        <v>#N/A</v>
      </c>
      <c r="T372" s="46" t="e">
        <f>VLOOKUP(F372,'1階級番号'!$D:$L,6,FALSE)</f>
        <v>#N/A</v>
      </c>
      <c r="U372" s="46" t="e">
        <f>VLOOKUP(F372,'1階級番号'!$D:$L,7,FALSE)</f>
        <v>#N/A</v>
      </c>
      <c r="V372" s="46" t="e">
        <f>VLOOKUP(F372,'1階級番号'!$D:$L,8,FALSE)</f>
        <v>#N/A</v>
      </c>
      <c r="W372" s="46" t="e">
        <f>VLOOKUP(F372,'1階級番号'!$D:$L,9,FALSE)</f>
        <v>#N/A</v>
      </c>
    </row>
    <row r="373" spans="1:23" s="4" customFormat="1" ht="24.95" customHeight="1" x14ac:dyDescent="0.15">
      <c r="A373" s="57">
        <v>359</v>
      </c>
      <c r="B373" s="58">
        <f t="shared" si="10"/>
        <v>0</v>
      </c>
      <c r="C373" s="58" t="e">
        <f>#REF!</f>
        <v>#REF!</v>
      </c>
      <c r="D373" s="59" t="str">
        <f>IF(F373="","",VLOOKUP(B373,'1階級番号'!$D:$E,2,FALSE))</f>
        <v/>
      </c>
      <c r="E373" s="5"/>
      <c r="F373" s="7"/>
      <c r="G373" s="9"/>
      <c r="H373" s="9"/>
      <c r="I373" s="9"/>
      <c r="J373" s="9"/>
      <c r="K373" s="9"/>
      <c r="L373" s="9"/>
      <c r="M373" s="17"/>
      <c r="N373" s="10"/>
      <c r="O373" s="60" t="str">
        <f>IF(L373="","",LOOKUP(IF(L373-DATEVALUE(YEAR(L373)&amp;"/"&amp;"4/2")&lt;0,IF(MONTH($M$1)&lt;4,YEAR($M$1)-YEAR(L373),YEAR($M$1)-YEAR(L373)+1),IF(MONTH($M$1)&lt;4,YEAR($M$1)-YEAR(L373)-1,YEAR($M$1)-YEAR(L373))),'1階級番号'!$A:$A,'1階級番号'!$B:$B))</f>
        <v/>
      </c>
      <c r="P373" s="61" t="str">
        <f t="shared" si="11"/>
        <v/>
      </c>
      <c r="Q373" s="45" t="e">
        <f>VLOOKUP(F373,'1階級番号'!$D:$L,3,FALSE)</f>
        <v>#N/A</v>
      </c>
      <c r="R373" s="46" t="e">
        <f>VLOOKUP(F373,'1階級番号'!$D:$L,4,FALSE)</f>
        <v>#N/A</v>
      </c>
      <c r="S373" s="46" t="e">
        <f>VLOOKUP(F373,'1階級番号'!$D:$L,5,FALSE)</f>
        <v>#N/A</v>
      </c>
      <c r="T373" s="46" t="e">
        <f>VLOOKUP(F373,'1階級番号'!$D:$L,6,FALSE)</f>
        <v>#N/A</v>
      </c>
      <c r="U373" s="46" t="e">
        <f>VLOOKUP(F373,'1階級番号'!$D:$L,7,FALSE)</f>
        <v>#N/A</v>
      </c>
      <c r="V373" s="46" t="e">
        <f>VLOOKUP(F373,'1階級番号'!$D:$L,8,FALSE)</f>
        <v>#N/A</v>
      </c>
      <c r="W373" s="46" t="e">
        <f>VLOOKUP(F373,'1階級番号'!$D:$L,9,FALSE)</f>
        <v>#N/A</v>
      </c>
    </row>
    <row r="374" spans="1:23" s="4" customFormat="1" ht="24.95" customHeight="1" x14ac:dyDescent="0.15">
      <c r="A374" s="57">
        <v>360</v>
      </c>
      <c r="B374" s="58">
        <f t="shared" si="10"/>
        <v>0</v>
      </c>
      <c r="C374" s="58" t="e">
        <f>#REF!</f>
        <v>#REF!</v>
      </c>
      <c r="D374" s="59" t="str">
        <f>IF(F374="","",VLOOKUP(B374,'1階級番号'!$D:$E,2,FALSE))</f>
        <v/>
      </c>
      <c r="E374" s="5"/>
      <c r="F374" s="7"/>
      <c r="G374" s="9"/>
      <c r="H374" s="9"/>
      <c r="I374" s="9"/>
      <c r="J374" s="9"/>
      <c r="K374" s="9"/>
      <c r="L374" s="9"/>
      <c r="M374" s="17"/>
      <c r="N374" s="10"/>
      <c r="O374" s="60" t="str">
        <f>IF(L374="","",LOOKUP(IF(L374-DATEVALUE(YEAR(L374)&amp;"/"&amp;"4/2")&lt;0,IF(MONTH($M$1)&lt;4,YEAR($M$1)-YEAR(L374),YEAR($M$1)-YEAR(L374)+1),IF(MONTH($M$1)&lt;4,YEAR($M$1)-YEAR(L374)-1,YEAR($M$1)-YEAR(L374))),'1階級番号'!$A:$A,'1階級番号'!$B:$B))</f>
        <v/>
      </c>
      <c r="P374" s="61" t="str">
        <f t="shared" si="11"/>
        <v/>
      </c>
      <c r="Q374" s="45" t="e">
        <f>VLOOKUP(F374,'1階級番号'!$D:$L,3,FALSE)</f>
        <v>#N/A</v>
      </c>
      <c r="R374" s="46" t="e">
        <f>VLOOKUP(F374,'1階級番号'!$D:$L,4,FALSE)</f>
        <v>#N/A</v>
      </c>
      <c r="S374" s="46" t="e">
        <f>VLOOKUP(F374,'1階級番号'!$D:$L,5,FALSE)</f>
        <v>#N/A</v>
      </c>
      <c r="T374" s="46" t="e">
        <f>VLOOKUP(F374,'1階級番号'!$D:$L,6,FALSE)</f>
        <v>#N/A</v>
      </c>
      <c r="U374" s="46" t="e">
        <f>VLOOKUP(F374,'1階級番号'!$D:$L,7,FALSE)</f>
        <v>#N/A</v>
      </c>
      <c r="V374" s="46" t="e">
        <f>VLOOKUP(F374,'1階級番号'!$D:$L,8,FALSE)</f>
        <v>#N/A</v>
      </c>
      <c r="W374" s="46" t="e">
        <f>VLOOKUP(F374,'1階級番号'!$D:$L,9,FALSE)</f>
        <v>#N/A</v>
      </c>
    </row>
    <row r="375" spans="1:23" s="4" customFormat="1" ht="24.95" customHeight="1" x14ac:dyDescent="0.15">
      <c r="A375" s="57">
        <v>361</v>
      </c>
      <c r="B375" s="58">
        <f t="shared" si="10"/>
        <v>0</v>
      </c>
      <c r="C375" s="58" t="e">
        <f>#REF!</f>
        <v>#REF!</v>
      </c>
      <c r="D375" s="59" t="str">
        <f>IF(F375="","",VLOOKUP(B375,'1階級番号'!$D:$E,2,FALSE))</f>
        <v/>
      </c>
      <c r="E375" s="5"/>
      <c r="F375" s="7"/>
      <c r="G375" s="9"/>
      <c r="H375" s="9"/>
      <c r="I375" s="9"/>
      <c r="J375" s="9"/>
      <c r="K375" s="9"/>
      <c r="L375" s="9"/>
      <c r="M375" s="17"/>
      <c r="N375" s="10"/>
      <c r="O375" s="60" t="str">
        <f>IF(L375="","",LOOKUP(IF(L375-DATEVALUE(YEAR(L375)&amp;"/"&amp;"4/2")&lt;0,IF(MONTH($M$1)&lt;4,YEAR($M$1)-YEAR(L375),YEAR($M$1)-YEAR(L375)+1),IF(MONTH($M$1)&lt;4,YEAR($M$1)-YEAR(L375)-1,YEAR($M$1)-YEAR(L375))),'1階級番号'!$A:$A,'1階級番号'!$B:$B))</f>
        <v/>
      </c>
      <c r="P375" s="61" t="str">
        <f t="shared" si="11"/>
        <v/>
      </c>
      <c r="Q375" s="45" t="e">
        <f>VLOOKUP(F375,'1階級番号'!$D:$L,3,FALSE)</f>
        <v>#N/A</v>
      </c>
      <c r="R375" s="46" t="e">
        <f>VLOOKUP(F375,'1階級番号'!$D:$L,4,FALSE)</f>
        <v>#N/A</v>
      </c>
      <c r="S375" s="46" t="e">
        <f>VLOOKUP(F375,'1階級番号'!$D:$L,5,FALSE)</f>
        <v>#N/A</v>
      </c>
      <c r="T375" s="46" t="e">
        <f>VLOOKUP(F375,'1階級番号'!$D:$L,6,FALSE)</f>
        <v>#N/A</v>
      </c>
      <c r="U375" s="46" t="e">
        <f>VLOOKUP(F375,'1階級番号'!$D:$L,7,FALSE)</f>
        <v>#N/A</v>
      </c>
      <c r="V375" s="46" t="e">
        <f>VLOOKUP(F375,'1階級番号'!$D:$L,8,FALSE)</f>
        <v>#N/A</v>
      </c>
      <c r="W375" s="46" t="e">
        <f>VLOOKUP(F375,'1階級番号'!$D:$L,9,FALSE)</f>
        <v>#N/A</v>
      </c>
    </row>
    <row r="376" spans="1:23" s="4" customFormat="1" ht="24.95" customHeight="1" x14ac:dyDescent="0.15">
      <c r="A376" s="57">
        <v>362</v>
      </c>
      <c r="B376" s="58">
        <f t="shared" si="10"/>
        <v>0</v>
      </c>
      <c r="C376" s="58" t="e">
        <f>#REF!</f>
        <v>#REF!</v>
      </c>
      <c r="D376" s="59" t="str">
        <f>IF(F376="","",VLOOKUP(B376,'1階級番号'!$D:$E,2,FALSE))</f>
        <v/>
      </c>
      <c r="E376" s="5"/>
      <c r="F376" s="7"/>
      <c r="G376" s="9"/>
      <c r="H376" s="9"/>
      <c r="I376" s="9"/>
      <c r="J376" s="9"/>
      <c r="K376" s="9"/>
      <c r="L376" s="9"/>
      <c r="M376" s="17"/>
      <c r="N376" s="10"/>
      <c r="O376" s="60" t="str">
        <f>IF(L376="","",LOOKUP(IF(L376-DATEVALUE(YEAR(L376)&amp;"/"&amp;"4/2")&lt;0,IF(MONTH($M$1)&lt;4,YEAR($M$1)-YEAR(L376),YEAR($M$1)-YEAR(L376)+1),IF(MONTH($M$1)&lt;4,YEAR($M$1)-YEAR(L376)-1,YEAR($M$1)-YEAR(L376))),'1階級番号'!$A:$A,'1階級番号'!$B:$B))</f>
        <v/>
      </c>
      <c r="P376" s="61" t="str">
        <f t="shared" si="11"/>
        <v/>
      </c>
      <c r="Q376" s="45" t="e">
        <f>VLOOKUP(F376,'1階級番号'!$D:$L,3,FALSE)</f>
        <v>#N/A</v>
      </c>
      <c r="R376" s="46" t="e">
        <f>VLOOKUP(F376,'1階級番号'!$D:$L,4,FALSE)</f>
        <v>#N/A</v>
      </c>
      <c r="S376" s="46" t="e">
        <f>VLOOKUP(F376,'1階級番号'!$D:$L,5,FALSE)</f>
        <v>#N/A</v>
      </c>
      <c r="T376" s="46" t="e">
        <f>VLOOKUP(F376,'1階級番号'!$D:$L,6,FALSE)</f>
        <v>#N/A</v>
      </c>
      <c r="U376" s="46" t="e">
        <f>VLOOKUP(F376,'1階級番号'!$D:$L,7,FALSE)</f>
        <v>#N/A</v>
      </c>
      <c r="V376" s="46" t="e">
        <f>VLOOKUP(F376,'1階級番号'!$D:$L,8,FALSE)</f>
        <v>#N/A</v>
      </c>
      <c r="W376" s="46" t="e">
        <f>VLOOKUP(F376,'1階級番号'!$D:$L,9,FALSE)</f>
        <v>#N/A</v>
      </c>
    </row>
    <row r="377" spans="1:23" s="4" customFormat="1" ht="24.95" customHeight="1" x14ac:dyDescent="0.15">
      <c r="A377" s="57">
        <v>363</v>
      </c>
      <c r="B377" s="58">
        <f t="shared" si="10"/>
        <v>0</v>
      </c>
      <c r="C377" s="58" t="e">
        <f>#REF!</f>
        <v>#REF!</v>
      </c>
      <c r="D377" s="59" t="str">
        <f>IF(F377="","",VLOOKUP(B377,'1階級番号'!$D:$E,2,FALSE))</f>
        <v/>
      </c>
      <c r="E377" s="5"/>
      <c r="F377" s="7"/>
      <c r="G377" s="9"/>
      <c r="H377" s="9"/>
      <c r="I377" s="9"/>
      <c r="J377" s="9"/>
      <c r="K377" s="9"/>
      <c r="L377" s="9"/>
      <c r="M377" s="17"/>
      <c r="N377" s="10"/>
      <c r="O377" s="60" t="str">
        <f>IF(L377="","",LOOKUP(IF(L377-DATEVALUE(YEAR(L377)&amp;"/"&amp;"4/2")&lt;0,IF(MONTH($M$1)&lt;4,YEAR($M$1)-YEAR(L377),YEAR($M$1)-YEAR(L377)+1),IF(MONTH($M$1)&lt;4,YEAR($M$1)-YEAR(L377)-1,YEAR($M$1)-YEAR(L377))),'1階級番号'!$A:$A,'1階級番号'!$B:$B))</f>
        <v/>
      </c>
      <c r="P377" s="61" t="str">
        <f t="shared" si="11"/>
        <v/>
      </c>
      <c r="Q377" s="45" t="e">
        <f>VLOOKUP(F377,'1階級番号'!$D:$L,3,FALSE)</f>
        <v>#N/A</v>
      </c>
      <c r="R377" s="46" t="e">
        <f>VLOOKUP(F377,'1階級番号'!$D:$L,4,FALSE)</f>
        <v>#N/A</v>
      </c>
      <c r="S377" s="46" t="e">
        <f>VLOOKUP(F377,'1階級番号'!$D:$L,5,FALSE)</f>
        <v>#N/A</v>
      </c>
      <c r="T377" s="46" t="e">
        <f>VLOOKUP(F377,'1階級番号'!$D:$L,6,FALSE)</f>
        <v>#N/A</v>
      </c>
      <c r="U377" s="46" t="e">
        <f>VLOOKUP(F377,'1階級番号'!$D:$L,7,FALSE)</f>
        <v>#N/A</v>
      </c>
      <c r="V377" s="46" t="e">
        <f>VLOOKUP(F377,'1階級番号'!$D:$L,8,FALSE)</f>
        <v>#N/A</v>
      </c>
      <c r="W377" s="46" t="e">
        <f>VLOOKUP(F377,'1階級番号'!$D:$L,9,FALSE)</f>
        <v>#N/A</v>
      </c>
    </row>
    <row r="378" spans="1:23" s="4" customFormat="1" ht="24.95" customHeight="1" x14ac:dyDescent="0.15">
      <c r="A378" s="57">
        <v>364</v>
      </c>
      <c r="B378" s="58">
        <f t="shared" si="10"/>
        <v>0</v>
      </c>
      <c r="C378" s="58" t="e">
        <f>#REF!</f>
        <v>#REF!</v>
      </c>
      <c r="D378" s="59" t="str">
        <f>IF(F378="","",VLOOKUP(B378,'1階級番号'!$D:$E,2,FALSE))</f>
        <v/>
      </c>
      <c r="E378" s="5"/>
      <c r="F378" s="7"/>
      <c r="G378" s="9"/>
      <c r="H378" s="9"/>
      <c r="I378" s="9"/>
      <c r="J378" s="9"/>
      <c r="K378" s="9"/>
      <c r="L378" s="9"/>
      <c r="M378" s="17"/>
      <c r="N378" s="10"/>
      <c r="O378" s="60" t="str">
        <f>IF(L378="","",LOOKUP(IF(L378-DATEVALUE(YEAR(L378)&amp;"/"&amp;"4/2")&lt;0,IF(MONTH($M$1)&lt;4,YEAR($M$1)-YEAR(L378),YEAR($M$1)-YEAR(L378)+1),IF(MONTH($M$1)&lt;4,YEAR($M$1)-YEAR(L378)-1,YEAR($M$1)-YEAR(L378))),'1階級番号'!$A:$A,'1階級番号'!$B:$B))</f>
        <v/>
      </c>
      <c r="P378" s="61" t="str">
        <f t="shared" si="11"/>
        <v/>
      </c>
      <c r="Q378" s="45" t="e">
        <f>VLOOKUP(F378,'1階級番号'!$D:$L,3,FALSE)</f>
        <v>#N/A</v>
      </c>
      <c r="R378" s="46" t="e">
        <f>VLOOKUP(F378,'1階級番号'!$D:$L,4,FALSE)</f>
        <v>#N/A</v>
      </c>
      <c r="S378" s="46" t="e">
        <f>VLOOKUP(F378,'1階級番号'!$D:$L,5,FALSE)</f>
        <v>#N/A</v>
      </c>
      <c r="T378" s="46" t="e">
        <f>VLOOKUP(F378,'1階級番号'!$D:$L,6,FALSE)</f>
        <v>#N/A</v>
      </c>
      <c r="U378" s="46" t="e">
        <f>VLOOKUP(F378,'1階級番号'!$D:$L,7,FALSE)</f>
        <v>#N/A</v>
      </c>
      <c r="V378" s="46" t="e">
        <f>VLOOKUP(F378,'1階級番号'!$D:$L,8,FALSE)</f>
        <v>#N/A</v>
      </c>
      <c r="W378" s="46" t="e">
        <f>VLOOKUP(F378,'1階級番号'!$D:$L,9,FALSE)</f>
        <v>#N/A</v>
      </c>
    </row>
    <row r="379" spans="1:23" s="4" customFormat="1" ht="24.95" customHeight="1" x14ac:dyDescent="0.15">
      <c r="A379" s="57">
        <v>365</v>
      </c>
      <c r="B379" s="58">
        <f t="shared" si="10"/>
        <v>0</v>
      </c>
      <c r="C379" s="58" t="e">
        <f>#REF!</f>
        <v>#REF!</v>
      </c>
      <c r="D379" s="59" t="str">
        <f>IF(F379="","",VLOOKUP(B379,'1階級番号'!$D:$E,2,FALSE))</f>
        <v/>
      </c>
      <c r="E379" s="5"/>
      <c r="F379" s="7"/>
      <c r="G379" s="9"/>
      <c r="H379" s="9"/>
      <c r="I379" s="9"/>
      <c r="J379" s="9"/>
      <c r="K379" s="9"/>
      <c r="L379" s="9"/>
      <c r="M379" s="17"/>
      <c r="N379" s="10"/>
      <c r="O379" s="60" t="str">
        <f>IF(L379="","",LOOKUP(IF(L379-DATEVALUE(YEAR(L379)&amp;"/"&amp;"4/2")&lt;0,IF(MONTH($M$1)&lt;4,YEAR($M$1)-YEAR(L379),YEAR($M$1)-YEAR(L379)+1),IF(MONTH($M$1)&lt;4,YEAR($M$1)-YEAR(L379)-1,YEAR($M$1)-YEAR(L379))),'1階級番号'!$A:$A,'1階級番号'!$B:$B))</f>
        <v/>
      </c>
      <c r="P379" s="61" t="str">
        <f t="shared" si="11"/>
        <v/>
      </c>
      <c r="Q379" s="45" t="e">
        <f>VLOOKUP(F379,'1階級番号'!$D:$L,3,FALSE)</f>
        <v>#N/A</v>
      </c>
      <c r="R379" s="46" t="e">
        <f>VLOOKUP(F379,'1階級番号'!$D:$L,4,FALSE)</f>
        <v>#N/A</v>
      </c>
      <c r="S379" s="46" t="e">
        <f>VLOOKUP(F379,'1階級番号'!$D:$L,5,FALSE)</f>
        <v>#N/A</v>
      </c>
      <c r="T379" s="46" t="e">
        <f>VLOOKUP(F379,'1階級番号'!$D:$L,6,FALSE)</f>
        <v>#N/A</v>
      </c>
      <c r="U379" s="46" t="e">
        <f>VLOOKUP(F379,'1階級番号'!$D:$L,7,FALSE)</f>
        <v>#N/A</v>
      </c>
      <c r="V379" s="46" t="e">
        <f>VLOOKUP(F379,'1階級番号'!$D:$L,8,FALSE)</f>
        <v>#N/A</v>
      </c>
      <c r="W379" s="46" t="e">
        <f>VLOOKUP(F379,'1階級番号'!$D:$L,9,FALSE)</f>
        <v>#N/A</v>
      </c>
    </row>
    <row r="380" spans="1:23" s="4" customFormat="1" ht="24.95" customHeight="1" x14ac:dyDescent="0.15">
      <c r="A380" s="57">
        <v>366</v>
      </c>
      <c r="B380" s="58">
        <f t="shared" si="10"/>
        <v>0</v>
      </c>
      <c r="C380" s="58" t="e">
        <f>#REF!</f>
        <v>#REF!</v>
      </c>
      <c r="D380" s="59" t="str">
        <f>IF(F380="","",VLOOKUP(B380,'1階級番号'!$D:$E,2,FALSE))</f>
        <v/>
      </c>
      <c r="E380" s="5"/>
      <c r="F380" s="7"/>
      <c r="G380" s="9"/>
      <c r="H380" s="9"/>
      <c r="I380" s="9"/>
      <c r="J380" s="9"/>
      <c r="K380" s="9"/>
      <c r="L380" s="9"/>
      <c r="M380" s="17"/>
      <c r="N380" s="10"/>
      <c r="O380" s="60" t="str">
        <f>IF(L380="","",LOOKUP(IF(L380-DATEVALUE(YEAR(L380)&amp;"/"&amp;"4/2")&lt;0,IF(MONTH($M$1)&lt;4,YEAR($M$1)-YEAR(L380),YEAR($M$1)-YEAR(L380)+1),IF(MONTH($M$1)&lt;4,YEAR($M$1)-YEAR(L380)-1,YEAR($M$1)-YEAR(L380))),'1階級番号'!$A:$A,'1階級番号'!$B:$B))</f>
        <v/>
      </c>
      <c r="P380" s="61" t="str">
        <f t="shared" si="11"/>
        <v/>
      </c>
      <c r="Q380" s="45" t="e">
        <f>VLOOKUP(F380,'1階級番号'!$D:$L,3,FALSE)</f>
        <v>#N/A</v>
      </c>
      <c r="R380" s="46" t="e">
        <f>VLOOKUP(F380,'1階級番号'!$D:$L,4,FALSE)</f>
        <v>#N/A</v>
      </c>
      <c r="S380" s="46" t="e">
        <f>VLOOKUP(F380,'1階級番号'!$D:$L,5,FALSE)</f>
        <v>#N/A</v>
      </c>
      <c r="T380" s="46" t="e">
        <f>VLOOKUP(F380,'1階級番号'!$D:$L,6,FALSE)</f>
        <v>#N/A</v>
      </c>
      <c r="U380" s="46" t="e">
        <f>VLOOKUP(F380,'1階級番号'!$D:$L,7,FALSE)</f>
        <v>#N/A</v>
      </c>
      <c r="V380" s="46" t="e">
        <f>VLOOKUP(F380,'1階級番号'!$D:$L,8,FALSE)</f>
        <v>#N/A</v>
      </c>
      <c r="W380" s="46" t="e">
        <f>VLOOKUP(F380,'1階級番号'!$D:$L,9,FALSE)</f>
        <v>#N/A</v>
      </c>
    </row>
    <row r="381" spans="1:23" s="4" customFormat="1" ht="24.95" customHeight="1" x14ac:dyDescent="0.15">
      <c r="A381" s="57">
        <v>367</v>
      </c>
      <c r="B381" s="58">
        <f t="shared" si="10"/>
        <v>0</v>
      </c>
      <c r="C381" s="58" t="e">
        <f>#REF!</f>
        <v>#REF!</v>
      </c>
      <c r="D381" s="59" t="str">
        <f>IF(F381="","",VLOOKUP(B381,'1階級番号'!$D:$E,2,FALSE))</f>
        <v/>
      </c>
      <c r="E381" s="5"/>
      <c r="F381" s="7"/>
      <c r="G381" s="9"/>
      <c r="H381" s="9"/>
      <c r="I381" s="9"/>
      <c r="J381" s="9"/>
      <c r="K381" s="9"/>
      <c r="L381" s="9"/>
      <c r="M381" s="17"/>
      <c r="N381" s="10"/>
      <c r="O381" s="60" t="str">
        <f>IF(L381="","",LOOKUP(IF(L381-DATEVALUE(YEAR(L381)&amp;"/"&amp;"4/2")&lt;0,IF(MONTH($M$1)&lt;4,YEAR($M$1)-YEAR(L381),YEAR($M$1)-YEAR(L381)+1),IF(MONTH($M$1)&lt;4,YEAR($M$1)-YEAR(L381)-1,YEAR($M$1)-YEAR(L381))),'1階級番号'!$A:$A,'1階級番号'!$B:$B))</f>
        <v/>
      </c>
      <c r="P381" s="61" t="str">
        <f t="shared" si="11"/>
        <v/>
      </c>
      <c r="Q381" s="45" t="e">
        <f>VLOOKUP(F381,'1階級番号'!$D:$L,3,FALSE)</f>
        <v>#N/A</v>
      </c>
      <c r="R381" s="46" t="e">
        <f>VLOOKUP(F381,'1階級番号'!$D:$L,4,FALSE)</f>
        <v>#N/A</v>
      </c>
      <c r="S381" s="46" t="e">
        <f>VLOOKUP(F381,'1階級番号'!$D:$L,5,FALSE)</f>
        <v>#N/A</v>
      </c>
      <c r="T381" s="46" t="e">
        <f>VLOOKUP(F381,'1階級番号'!$D:$L,6,FALSE)</f>
        <v>#N/A</v>
      </c>
      <c r="U381" s="46" t="e">
        <f>VLOOKUP(F381,'1階級番号'!$D:$L,7,FALSE)</f>
        <v>#N/A</v>
      </c>
      <c r="V381" s="46" t="e">
        <f>VLOOKUP(F381,'1階級番号'!$D:$L,8,FALSE)</f>
        <v>#N/A</v>
      </c>
      <c r="W381" s="46" t="e">
        <f>VLOOKUP(F381,'1階級番号'!$D:$L,9,FALSE)</f>
        <v>#N/A</v>
      </c>
    </row>
    <row r="382" spans="1:23" s="4" customFormat="1" ht="24.95" customHeight="1" x14ac:dyDescent="0.15">
      <c r="A382" s="57">
        <v>368</v>
      </c>
      <c r="B382" s="58">
        <f t="shared" si="10"/>
        <v>0</v>
      </c>
      <c r="C382" s="58" t="e">
        <f>#REF!</f>
        <v>#REF!</v>
      </c>
      <c r="D382" s="59" t="str">
        <f>IF(F382="","",VLOOKUP(B382,'1階級番号'!$D:$E,2,FALSE))</f>
        <v/>
      </c>
      <c r="E382" s="5"/>
      <c r="F382" s="7"/>
      <c r="G382" s="9"/>
      <c r="H382" s="9"/>
      <c r="I382" s="9"/>
      <c r="J382" s="9"/>
      <c r="K382" s="9"/>
      <c r="L382" s="9"/>
      <c r="M382" s="17"/>
      <c r="N382" s="10"/>
      <c r="O382" s="60" t="str">
        <f>IF(L382="","",LOOKUP(IF(L382-DATEVALUE(YEAR(L382)&amp;"/"&amp;"4/2")&lt;0,IF(MONTH($M$1)&lt;4,YEAR($M$1)-YEAR(L382),YEAR($M$1)-YEAR(L382)+1),IF(MONTH($M$1)&lt;4,YEAR($M$1)-YEAR(L382)-1,YEAR($M$1)-YEAR(L382))),'1階級番号'!$A:$A,'1階級番号'!$B:$B))</f>
        <v/>
      </c>
      <c r="P382" s="61" t="str">
        <f t="shared" si="11"/>
        <v/>
      </c>
      <c r="Q382" s="45" t="e">
        <f>VLOOKUP(F382,'1階級番号'!$D:$L,3,FALSE)</f>
        <v>#N/A</v>
      </c>
      <c r="R382" s="46" t="e">
        <f>VLOOKUP(F382,'1階級番号'!$D:$L,4,FALSE)</f>
        <v>#N/A</v>
      </c>
      <c r="S382" s="46" t="e">
        <f>VLOOKUP(F382,'1階級番号'!$D:$L,5,FALSE)</f>
        <v>#N/A</v>
      </c>
      <c r="T382" s="46" t="e">
        <f>VLOOKUP(F382,'1階級番号'!$D:$L,6,FALSE)</f>
        <v>#N/A</v>
      </c>
      <c r="U382" s="46" t="e">
        <f>VLOOKUP(F382,'1階級番号'!$D:$L,7,FALSE)</f>
        <v>#N/A</v>
      </c>
      <c r="V382" s="46" t="e">
        <f>VLOOKUP(F382,'1階級番号'!$D:$L,8,FALSE)</f>
        <v>#N/A</v>
      </c>
      <c r="W382" s="46" t="e">
        <f>VLOOKUP(F382,'1階級番号'!$D:$L,9,FALSE)</f>
        <v>#N/A</v>
      </c>
    </row>
    <row r="383" spans="1:23" s="4" customFormat="1" ht="24.95" customHeight="1" x14ac:dyDescent="0.15">
      <c r="A383" s="57">
        <v>369</v>
      </c>
      <c r="B383" s="58">
        <f t="shared" si="10"/>
        <v>0</v>
      </c>
      <c r="C383" s="58" t="e">
        <f>#REF!</f>
        <v>#REF!</v>
      </c>
      <c r="D383" s="59" t="str">
        <f>IF(F383="","",VLOOKUP(B383,'1階級番号'!$D:$E,2,FALSE))</f>
        <v/>
      </c>
      <c r="E383" s="5"/>
      <c r="F383" s="7"/>
      <c r="G383" s="9"/>
      <c r="H383" s="9"/>
      <c r="I383" s="9"/>
      <c r="J383" s="9"/>
      <c r="K383" s="9"/>
      <c r="L383" s="9"/>
      <c r="M383" s="17"/>
      <c r="N383" s="10"/>
      <c r="O383" s="60" t="str">
        <f>IF(L383="","",LOOKUP(IF(L383-DATEVALUE(YEAR(L383)&amp;"/"&amp;"4/2")&lt;0,IF(MONTH($M$1)&lt;4,YEAR($M$1)-YEAR(L383),YEAR($M$1)-YEAR(L383)+1),IF(MONTH($M$1)&lt;4,YEAR($M$1)-YEAR(L383)-1,YEAR($M$1)-YEAR(L383))),'1階級番号'!$A:$A,'1階級番号'!$B:$B))</f>
        <v/>
      </c>
      <c r="P383" s="61" t="str">
        <f t="shared" si="11"/>
        <v/>
      </c>
      <c r="Q383" s="45" t="e">
        <f>VLOOKUP(F383,'1階級番号'!$D:$L,3,FALSE)</f>
        <v>#N/A</v>
      </c>
      <c r="R383" s="46" t="e">
        <f>VLOOKUP(F383,'1階級番号'!$D:$L,4,FALSE)</f>
        <v>#N/A</v>
      </c>
      <c r="S383" s="46" t="e">
        <f>VLOOKUP(F383,'1階級番号'!$D:$L,5,FALSE)</f>
        <v>#N/A</v>
      </c>
      <c r="T383" s="46" t="e">
        <f>VLOOKUP(F383,'1階級番号'!$D:$L,6,FALSE)</f>
        <v>#N/A</v>
      </c>
      <c r="U383" s="46" t="e">
        <f>VLOOKUP(F383,'1階級番号'!$D:$L,7,FALSE)</f>
        <v>#N/A</v>
      </c>
      <c r="V383" s="46" t="e">
        <f>VLOOKUP(F383,'1階級番号'!$D:$L,8,FALSE)</f>
        <v>#N/A</v>
      </c>
      <c r="W383" s="46" t="e">
        <f>VLOOKUP(F383,'1階級番号'!$D:$L,9,FALSE)</f>
        <v>#N/A</v>
      </c>
    </row>
    <row r="384" spans="1:23" s="4" customFormat="1" ht="24.95" customHeight="1" x14ac:dyDescent="0.15">
      <c r="A384" s="57">
        <v>370</v>
      </c>
      <c r="B384" s="58">
        <f t="shared" si="10"/>
        <v>0</v>
      </c>
      <c r="C384" s="58" t="e">
        <f>#REF!</f>
        <v>#REF!</v>
      </c>
      <c r="D384" s="59" t="str">
        <f>IF(F384="","",VLOOKUP(B384,'1階級番号'!$D:$E,2,FALSE))</f>
        <v/>
      </c>
      <c r="E384" s="5"/>
      <c r="F384" s="7"/>
      <c r="G384" s="9"/>
      <c r="H384" s="9"/>
      <c r="I384" s="9"/>
      <c r="J384" s="9"/>
      <c r="K384" s="9"/>
      <c r="L384" s="9"/>
      <c r="M384" s="17"/>
      <c r="N384" s="10"/>
      <c r="O384" s="60" t="str">
        <f>IF(L384="","",LOOKUP(IF(L384-DATEVALUE(YEAR(L384)&amp;"/"&amp;"4/2")&lt;0,IF(MONTH($M$1)&lt;4,YEAR($M$1)-YEAR(L384),YEAR($M$1)-YEAR(L384)+1),IF(MONTH($M$1)&lt;4,YEAR($M$1)-YEAR(L384)-1,YEAR($M$1)-YEAR(L384))),'1階級番号'!$A:$A,'1階級番号'!$B:$B))</f>
        <v/>
      </c>
      <c r="P384" s="61" t="str">
        <f t="shared" si="11"/>
        <v/>
      </c>
      <c r="Q384" s="45" t="e">
        <f>VLOOKUP(F384,'1階級番号'!$D:$L,3,FALSE)</f>
        <v>#N/A</v>
      </c>
      <c r="R384" s="46" t="e">
        <f>VLOOKUP(F384,'1階級番号'!$D:$L,4,FALSE)</f>
        <v>#N/A</v>
      </c>
      <c r="S384" s="46" t="e">
        <f>VLOOKUP(F384,'1階級番号'!$D:$L,5,FALSE)</f>
        <v>#N/A</v>
      </c>
      <c r="T384" s="46" t="e">
        <f>VLOOKUP(F384,'1階級番号'!$D:$L,6,FALSE)</f>
        <v>#N/A</v>
      </c>
      <c r="U384" s="46" t="e">
        <f>VLOOKUP(F384,'1階級番号'!$D:$L,7,FALSE)</f>
        <v>#N/A</v>
      </c>
      <c r="V384" s="46" t="e">
        <f>VLOOKUP(F384,'1階級番号'!$D:$L,8,FALSE)</f>
        <v>#N/A</v>
      </c>
      <c r="W384" s="46" t="e">
        <f>VLOOKUP(F384,'1階級番号'!$D:$L,9,FALSE)</f>
        <v>#N/A</v>
      </c>
    </row>
    <row r="385" spans="1:23" s="4" customFormat="1" ht="24.95" customHeight="1" x14ac:dyDescent="0.15">
      <c r="A385" s="57">
        <v>371</v>
      </c>
      <c r="B385" s="58">
        <f t="shared" si="10"/>
        <v>0</v>
      </c>
      <c r="C385" s="58" t="e">
        <f>#REF!</f>
        <v>#REF!</v>
      </c>
      <c r="D385" s="59" t="str">
        <f>IF(F385="","",VLOOKUP(B385,'1階級番号'!$D:$E,2,FALSE))</f>
        <v/>
      </c>
      <c r="E385" s="5"/>
      <c r="F385" s="7"/>
      <c r="G385" s="9"/>
      <c r="H385" s="9"/>
      <c r="I385" s="9"/>
      <c r="J385" s="9"/>
      <c r="K385" s="9"/>
      <c r="L385" s="9"/>
      <c r="M385" s="17"/>
      <c r="N385" s="10"/>
      <c r="O385" s="60" t="str">
        <f>IF(L385="","",LOOKUP(IF(L385-DATEVALUE(YEAR(L385)&amp;"/"&amp;"4/2")&lt;0,IF(MONTH($M$1)&lt;4,YEAR($M$1)-YEAR(L385),YEAR($M$1)-YEAR(L385)+1),IF(MONTH($M$1)&lt;4,YEAR($M$1)-YEAR(L385)-1,YEAR($M$1)-YEAR(L385))),'1階級番号'!$A:$A,'1階級番号'!$B:$B))</f>
        <v/>
      </c>
      <c r="P385" s="61" t="str">
        <f t="shared" si="11"/>
        <v/>
      </c>
      <c r="Q385" s="45" t="e">
        <f>VLOOKUP(F385,'1階級番号'!$D:$L,3,FALSE)</f>
        <v>#N/A</v>
      </c>
      <c r="R385" s="46" t="e">
        <f>VLOOKUP(F385,'1階級番号'!$D:$L,4,FALSE)</f>
        <v>#N/A</v>
      </c>
      <c r="S385" s="46" t="e">
        <f>VLOOKUP(F385,'1階級番号'!$D:$L,5,FALSE)</f>
        <v>#N/A</v>
      </c>
      <c r="T385" s="46" t="e">
        <f>VLOOKUP(F385,'1階級番号'!$D:$L,6,FALSE)</f>
        <v>#N/A</v>
      </c>
      <c r="U385" s="46" t="e">
        <f>VLOOKUP(F385,'1階級番号'!$D:$L,7,FALSE)</f>
        <v>#N/A</v>
      </c>
      <c r="V385" s="46" t="e">
        <f>VLOOKUP(F385,'1階級番号'!$D:$L,8,FALSE)</f>
        <v>#N/A</v>
      </c>
      <c r="W385" s="46" t="e">
        <f>VLOOKUP(F385,'1階級番号'!$D:$L,9,FALSE)</f>
        <v>#N/A</v>
      </c>
    </row>
    <row r="386" spans="1:23" s="4" customFormat="1" ht="24.95" customHeight="1" x14ac:dyDescent="0.15">
      <c r="A386" s="57">
        <v>372</v>
      </c>
      <c r="B386" s="58">
        <f t="shared" si="10"/>
        <v>0</v>
      </c>
      <c r="C386" s="58" t="e">
        <f>#REF!</f>
        <v>#REF!</v>
      </c>
      <c r="D386" s="59" t="str">
        <f>IF(F386="","",VLOOKUP(B386,'1階級番号'!$D:$E,2,FALSE))</f>
        <v/>
      </c>
      <c r="E386" s="5"/>
      <c r="F386" s="7"/>
      <c r="G386" s="9"/>
      <c r="H386" s="9"/>
      <c r="I386" s="9"/>
      <c r="J386" s="9"/>
      <c r="K386" s="9"/>
      <c r="L386" s="9"/>
      <c r="M386" s="17"/>
      <c r="N386" s="10"/>
      <c r="O386" s="60" t="str">
        <f>IF(L386="","",LOOKUP(IF(L386-DATEVALUE(YEAR(L386)&amp;"/"&amp;"4/2")&lt;0,IF(MONTH($M$1)&lt;4,YEAR($M$1)-YEAR(L386),YEAR($M$1)-YEAR(L386)+1),IF(MONTH($M$1)&lt;4,YEAR($M$1)-YEAR(L386)-1,YEAR($M$1)-YEAR(L386))),'1階級番号'!$A:$A,'1階級番号'!$B:$B))</f>
        <v/>
      </c>
      <c r="P386" s="61" t="str">
        <f t="shared" si="11"/>
        <v/>
      </c>
      <c r="Q386" s="45" t="e">
        <f>VLOOKUP(F386,'1階級番号'!$D:$L,3,FALSE)</f>
        <v>#N/A</v>
      </c>
      <c r="R386" s="46" t="e">
        <f>VLOOKUP(F386,'1階級番号'!$D:$L,4,FALSE)</f>
        <v>#N/A</v>
      </c>
      <c r="S386" s="46" t="e">
        <f>VLOOKUP(F386,'1階級番号'!$D:$L,5,FALSE)</f>
        <v>#N/A</v>
      </c>
      <c r="T386" s="46" t="e">
        <f>VLOOKUP(F386,'1階級番号'!$D:$L,6,FALSE)</f>
        <v>#N/A</v>
      </c>
      <c r="U386" s="46" t="e">
        <f>VLOOKUP(F386,'1階級番号'!$D:$L,7,FALSE)</f>
        <v>#N/A</v>
      </c>
      <c r="V386" s="46" t="e">
        <f>VLOOKUP(F386,'1階級番号'!$D:$L,8,FALSE)</f>
        <v>#N/A</v>
      </c>
      <c r="W386" s="46" t="e">
        <f>VLOOKUP(F386,'1階級番号'!$D:$L,9,FALSE)</f>
        <v>#N/A</v>
      </c>
    </row>
    <row r="387" spans="1:23" s="4" customFormat="1" ht="24.95" customHeight="1" x14ac:dyDescent="0.15">
      <c r="A387" s="57">
        <v>373</v>
      </c>
      <c r="B387" s="58">
        <f t="shared" si="10"/>
        <v>0</v>
      </c>
      <c r="C387" s="58" t="e">
        <f>#REF!</f>
        <v>#REF!</v>
      </c>
      <c r="D387" s="59" t="str">
        <f>IF(F387="","",VLOOKUP(B387,'1階級番号'!$D:$E,2,FALSE))</f>
        <v/>
      </c>
      <c r="E387" s="5"/>
      <c r="F387" s="7"/>
      <c r="G387" s="9"/>
      <c r="H387" s="9"/>
      <c r="I387" s="9"/>
      <c r="J387" s="9"/>
      <c r="K387" s="9"/>
      <c r="L387" s="9"/>
      <c r="M387" s="17"/>
      <c r="N387" s="10"/>
      <c r="O387" s="60" t="str">
        <f>IF(L387="","",LOOKUP(IF(L387-DATEVALUE(YEAR(L387)&amp;"/"&amp;"4/2")&lt;0,IF(MONTH($M$1)&lt;4,YEAR($M$1)-YEAR(L387),YEAR($M$1)-YEAR(L387)+1),IF(MONTH($M$1)&lt;4,YEAR($M$1)-YEAR(L387)-1,YEAR($M$1)-YEAR(L387))),'1階級番号'!$A:$A,'1階級番号'!$B:$B))</f>
        <v/>
      </c>
      <c r="P387" s="61" t="str">
        <f t="shared" si="11"/>
        <v/>
      </c>
      <c r="Q387" s="45" t="e">
        <f>VLOOKUP(F387,'1階級番号'!$D:$L,3,FALSE)</f>
        <v>#N/A</v>
      </c>
      <c r="R387" s="46" t="e">
        <f>VLOOKUP(F387,'1階級番号'!$D:$L,4,FALSE)</f>
        <v>#N/A</v>
      </c>
      <c r="S387" s="46" t="e">
        <f>VLOOKUP(F387,'1階級番号'!$D:$L,5,FALSE)</f>
        <v>#N/A</v>
      </c>
      <c r="T387" s="46" t="e">
        <f>VLOOKUP(F387,'1階級番号'!$D:$L,6,FALSE)</f>
        <v>#N/A</v>
      </c>
      <c r="U387" s="46" t="e">
        <f>VLOOKUP(F387,'1階級番号'!$D:$L,7,FALSE)</f>
        <v>#N/A</v>
      </c>
      <c r="V387" s="46" t="e">
        <f>VLOOKUP(F387,'1階級番号'!$D:$L,8,FALSE)</f>
        <v>#N/A</v>
      </c>
      <c r="W387" s="46" t="e">
        <f>VLOOKUP(F387,'1階級番号'!$D:$L,9,FALSE)</f>
        <v>#N/A</v>
      </c>
    </row>
    <row r="388" spans="1:23" s="4" customFormat="1" ht="24.95" customHeight="1" x14ac:dyDescent="0.15">
      <c r="A388" s="57">
        <v>374</v>
      </c>
      <c r="B388" s="58">
        <f t="shared" si="10"/>
        <v>0</v>
      </c>
      <c r="C388" s="58" t="e">
        <f>#REF!</f>
        <v>#REF!</v>
      </c>
      <c r="D388" s="59" t="str">
        <f>IF(F388="","",VLOOKUP(B388,'1階級番号'!$D:$E,2,FALSE))</f>
        <v/>
      </c>
      <c r="E388" s="5"/>
      <c r="F388" s="7"/>
      <c r="G388" s="9"/>
      <c r="H388" s="9"/>
      <c r="I388" s="9"/>
      <c r="J388" s="9"/>
      <c r="K388" s="9"/>
      <c r="L388" s="9"/>
      <c r="M388" s="17"/>
      <c r="N388" s="10"/>
      <c r="O388" s="60" t="str">
        <f>IF(L388="","",LOOKUP(IF(L388-DATEVALUE(YEAR(L388)&amp;"/"&amp;"4/2")&lt;0,IF(MONTH($M$1)&lt;4,YEAR($M$1)-YEAR(L388),YEAR($M$1)-YEAR(L388)+1),IF(MONTH($M$1)&lt;4,YEAR($M$1)-YEAR(L388)-1,YEAR($M$1)-YEAR(L388))),'1階級番号'!$A:$A,'1階級番号'!$B:$B))</f>
        <v/>
      </c>
      <c r="P388" s="61" t="str">
        <f t="shared" si="11"/>
        <v/>
      </c>
      <c r="Q388" s="45" t="e">
        <f>VLOOKUP(F388,'1階級番号'!$D:$L,3,FALSE)</f>
        <v>#N/A</v>
      </c>
      <c r="R388" s="46" t="e">
        <f>VLOOKUP(F388,'1階級番号'!$D:$L,4,FALSE)</f>
        <v>#N/A</v>
      </c>
      <c r="S388" s="46" t="e">
        <f>VLOOKUP(F388,'1階級番号'!$D:$L,5,FALSE)</f>
        <v>#N/A</v>
      </c>
      <c r="T388" s="46" t="e">
        <f>VLOOKUP(F388,'1階級番号'!$D:$L,6,FALSE)</f>
        <v>#N/A</v>
      </c>
      <c r="U388" s="46" t="e">
        <f>VLOOKUP(F388,'1階級番号'!$D:$L,7,FALSE)</f>
        <v>#N/A</v>
      </c>
      <c r="V388" s="46" t="e">
        <f>VLOOKUP(F388,'1階級番号'!$D:$L,8,FALSE)</f>
        <v>#N/A</v>
      </c>
      <c r="W388" s="46" t="e">
        <f>VLOOKUP(F388,'1階級番号'!$D:$L,9,FALSE)</f>
        <v>#N/A</v>
      </c>
    </row>
    <row r="389" spans="1:23" s="4" customFormat="1" ht="24.95" customHeight="1" x14ac:dyDescent="0.15">
      <c r="A389" s="57">
        <v>375</v>
      </c>
      <c r="B389" s="58">
        <f t="shared" si="10"/>
        <v>0</v>
      </c>
      <c r="C389" s="58" t="e">
        <f>#REF!</f>
        <v>#REF!</v>
      </c>
      <c r="D389" s="59" t="str">
        <f>IF(F389="","",VLOOKUP(B389,'1階級番号'!$D:$E,2,FALSE))</f>
        <v/>
      </c>
      <c r="E389" s="5"/>
      <c r="F389" s="7"/>
      <c r="G389" s="9"/>
      <c r="H389" s="9"/>
      <c r="I389" s="9"/>
      <c r="J389" s="9"/>
      <c r="K389" s="9"/>
      <c r="L389" s="9"/>
      <c r="M389" s="17"/>
      <c r="N389" s="10"/>
      <c r="O389" s="60" t="str">
        <f>IF(L389="","",LOOKUP(IF(L389-DATEVALUE(YEAR(L389)&amp;"/"&amp;"4/2")&lt;0,IF(MONTH($M$1)&lt;4,YEAR($M$1)-YEAR(L389),YEAR($M$1)-YEAR(L389)+1),IF(MONTH($M$1)&lt;4,YEAR($M$1)-YEAR(L389)-1,YEAR($M$1)-YEAR(L389))),'1階級番号'!$A:$A,'1階級番号'!$B:$B))</f>
        <v/>
      </c>
      <c r="P389" s="61" t="str">
        <f t="shared" si="11"/>
        <v/>
      </c>
      <c r="Q389" s="45" t="e">
        <f>VLOOKUP(F389,'1階級番号'!$D:$L,3,FALSE)</f>
        <v>#N/A</v>
      </c>
      <c r="R389" s="46" t="e">
        <f>VLOOKUP(F389,'1階級番号'!$D:$L,4,FALSE)</f>
        <v>#N/A</v>
      </c>
      <c r="S389" s="46" t="e">
        <f>VLOOKUP(F389,'1階級番号'!$D:$L,5,FALSE)</f>
        <v>#N/A</v>
      </c>
      <c r="T389" s="46" t="e">
        <f>VLOOKUP(F389,'1階級番号'!$D:$L,6,FALSE)</f>
        <v>#N/A</v>
      </c>
      <c r="U389" s="46" t="e">
        <f>VLOOKUP(F389,'1階級番号'!$D:$L,7,FALSE)</f>
        <v>#N/A</v>
      </c>
      <c r="V389" s="46" t="e">
        <f>VLOOKUP(F389,'1階級番号'!$D:$L,8,FALSE)</f>
        <v>#N/A</v>
      </c>
      <c r="W389" s="46" t="e">
        <f>VLOOKUP(F389,'1階級番号'!$D:$L,9,FALSE)</f>
        <v>#N/A</v>
      </c>
    </row>
    <row r="390" spans="1:23" s="4" customFormat="1" ht="24.95" customHeight="1" x14ac:dyDescent="0.15">
      <c r="A390" s="57">
        <v>376</v>
      </c>
      <c r="B390" s="58">
        <f t="shared" si="10"/>
        <v>0</v>
      </c>
      <c r="C390" s="58" t="e">
        <f>#REF!</f>
        <v>#REF!</v>
      </c>
      <c r="D390" s="59" t="str">
        <f>IF(F390="","",VLOOKUP(B390,'1階級番号'!$D:$E,2,FALSE))</f>
        <v/>
      </c>
      <c r="E390" s="5"/>
      <c r="F390" s="7"/>
      <c r="G390" s="9"/>
      <c r="H390" s="9"/>
      <c r="I390" s="9"/>
      <c r="J390" s="9"/>
      <c r="K390" s="9"/>
      <c r="L390" s="9"/>
      <c r="M390" s="17"/>
      <c r="N390" s="10"/>
      <c r="O390" s="60" t="str">
        <f>IF(L390="","",LOOKUP(IF(L390-DATEVALUE(YEAR(L390)&amp;"/"&amp;"4/2")&lt;0,IF(MONTH($M$1)&lt;4,YEAR($M$1)-YEAR(L390),YEAR($M$1)-YEAR(L390)+1),IF(MONTH($M$1)&lt;4,YEAR($M$1)-YEAR(L390)-1,YEAR($M$1)-YEAR(L390))),'1階級番号'!$A:$A,'1階級番号'!$B:$B))</f>
        <v/>
      </c>
      <c r="P390" s="61" t="str">
        <f t="shared" si="11"/>
        <v/>
      </c>
      <c r="Q390" s="45" t="e">
        <f>VLOOKUP(F390,'1階級番号'!$D:$L,3,FALSE)</f>
        <v>#N/A</v>
      </c>
      <c r="R390" s="46" t="e">
        <f>VLOOKUP(F390,'1階級番号'!$D:$L,4,FALSE)</f>
        <v>#N/A</v>
      </c>
      <c r="S390" s="46" t="e">
        <f>VLOOKUP(F390,'1階級番号'!$D:$L,5,FALSE)</f>
        <v>#N/A</v>
      </c>
      <c r="T390" s="46" t="e">
        <f>VLOOKUP(F390,'1階級番号'!$D:$L,6,FALSE)</f>
        <v>#N/A</v>
      </c>
      <c r="U390" s="46" t="e">
        <f>VLOOKUP(F390,'1階級番号'!$D:$L,7,FALSE)</f>
        <v>#N/A</v>
      </c>
      <c r="V390" s="46" t="e">
        <f>VLOOKUP(F390,'1階級番号'!$D:$L,8,FALSE)</f>
        <v>#N/A</v>
      </c>
      <c r="W390" s="46" t="e">
        <f>VLOOKUP(F390,'1階級番号'!$D:$L,9,FALSE)</f>
        <v>#N/A</v>
      </c>
    </row>
    <row r="391" spans="1:23" s="4" customFormat="1" ht="24.95" customHeight="1" x14ac:dyDescent="0.15">
      <c r="A391" s="57">
        <v>377</v>
      </c>
      <c r="B391" s="58">
        <f t="shared" si="10"/>
        <v>0</v>
      </c>
      <c r="C391" s="58" t="e">
        <f>#REF!</f>
        <v>#REF!</v>
      </c>
      <c r="D391" s="59" t="str">
        <f>IF(F391="","",VLOOKUP(B391,'1階級番号'!$D:$E,2,FALSE))</f>
        <v/>
      </c>
      <c r="E391" s="5"/>
      <c r="F391" s="7"/>
      <c r="G391" s="9"/>
      <c r="H391" s="9"/>
      <c r="I391" s="9"/>
      <c r="J391" s="9"/>
      <c r="K391" s="9"/>
      <c r="L391" s="9"/>
      <c r="M391" s="17"/>
      <c r="N391" s="10"/>
      <c r="O391" s="60" t="str">
        <f>IF(L391="","",LOOKUP(IF(L391-DATEVALUE(YEAR(L391)&amp;"/"&amp;"4/2")&lt;0,IF(MONTH($M$1)&lt;4,YEAR($M$1)-YEAR(L391),YEAR($M$1)-YEAR(L391)+1),IF(MONTH($M$1)&lt;4,YEAR($M$1)-YEAR(L391)-1,YEAR($M$1)-YEAR(L391))),'1階級番号'!$A:$A,'1階級番号'!$B:$B))</f>
        <v/>
      </c>
      <c r="P391" s="61" t="str">
        <f t="shared" si="11"/>
        <v/>
      </c>
      <c r="Q391" s="45" t="e">
        <f>VLOOKUP(F391,'1階級番号'!$D:$L,3,FALSE)</f>
        <v>#N/A</v>
      </c>
      <c r="R391" s="46" t="e">
        <f>VLOOKUP(F391,'1階級番号'!$D:$L,4,FALSE)</f>
        <v>#N/A</v>
      </c>
      <c r="S391" s="46" t="e">
        <f>VLOOKUP(F391,'1階級番号'!$D:$L,5,FALSE)</f>
        <v>#N/A</v>
      </c>
      <c r="T391" s="46" t="e">
        <f>VLOOKUP(F391,'1階級番号'!$D:$L,6,FALSE)</f>
        <v>#N/A</v>
      </c>
      <c r="U391" s="46" t="e">
        <f>VLOOKUP(F391,'1階級番号'!$D:$L,7,FALSE)</f>
        <v>#N/A</v>
      </c>
      <c r="V391" s="46" t="e">
        <f>VLOOKUP(F391,'1階級番号'!$D:$L,8,FALSE)</f>
        <v>#N/A</v>
      </c>
      <c r="W391" s="46" t="e">
        <f>VLOOKUP(F391,'1階級番号'!$D:$L,9,FALSE)</f>
        <v>#N/A</v>
      </c>
    </row>
    <row r="392" spans="1:23" s="4" customFormat="1" ht="24.95" customHeight="1" x14ac:dyDescent="0.15">
      <c r="A392" s="57">
        <v>378</v>
      </c>
      <c r="B392" s="58">
        <f t="shared" si="10"/>
        <v>0</v>
      </c>
      <c r="C392" s="58" t="e">
        <f>#REF!</f>
        <v>#REF!</v>
      </c>
      <c r="D392" s="59" t="str">
        <f>IF(F392="","",VLOOKUP(B392,'1階級番号'!$D:$E,2,FALSE))</f>
        <v/>
      </c>
      <c r="E392" s="5"/>
      <c r="F392" s="7"/>
      <c r="G392" s="9"/>
      <c r="H392" s="9"/>
      <c r="I392" s="9"/>
      <c r="J392" s="9"/>
      <c r="K392" s="9"/>
      <c r="L392" s="9"/>
      <c r="M392" s="17"/>
      <c r="N392" s="10"/>
      <c r="O392" s="60" t="str">
        <f>IF(L392="","",LOOKUP(IF(L392-DATEVALUE(YEAR(L392)&amp;"/"&amp;"4/2")&lt;0,IF(MONTH($M$1)&lt;4,YEAR($M$1)-YEAR(L392),YEAR($M$1)-YEAR(L392)+1),IF(MONTH($M$1)&lt;4,YEAR($M$1)-YEAR(L392)-1,YEAR($M$1)-YEAR(L392))),'1階級番号'!$A:$A,'1階級番号'!$B:$B))</f>
        <v/>
      </c>
      <c r="P392" s="61" t="str">
        <f t="shared" si="11"/>
        <v/>
      </c>
      <c r="Q392" s="45" t="e">
        <f>VLOOKUP(F392,'1階級番号'!$D:$L,3,FALSE)</f>
        <v>#N/A</v>
      </c>
      <c r="R392" s="46" t="e">
        <f>VLOOKUP(F392,'1階級番号'!$D:$L,4,FALSE)</f>
        <v>#N/A</v>
      </c>
      <c r="S392" s="46" t="e">
        <f>VLOOKUP(F392,'1階級番号'!$D:$L,5,FALSE)</f>
        <v>#N/A</v>
      </c>
      <c r="T392" s="46" t="e">
        <f>VLOOKUP(F392,'1階級番号'!$D:$L,6,FALSE)</f>
        <v>#N/A</v>
      </c>
      <c r="U392" s="46" t="e">
        <f>VLOOKUP(F392,'1階級番号'!$D:$L,7,FALSE)</f>
        <v>#N/A</v>
      </c>
      <c r="V392" s="46" t="e">
        <f>VLOOKUP(F392,'1階級番号'!$D:$L,8,FALSE)</f>
        <v>#N/A</v>
      </c>
      <c r="W392" s="46" t="e">
        <f>VLOOKUP(F392,'1階級番号'!$D:$L,9,FALSE)</f>
        <v>#N/A</v>
      </c>
    </row>
    <row r="393" spans="1:23" s="4" customFormat="1" ht="24.95" customHeight="1" x14ac:dyDescent="0.15">
      <c r="A393" s="57">
        <v>379</v>
      </c>
      <c r="B393" s="58">
        <f t="shared" si="10"/>
        <v>0</v>
      </c>
      <c r="C393" s="58" t="e">
        <f>#REF!</f>
        <v>#REF!</v>
      </c>
      <c r="D393" s="59" t="str">
        <f>IF(F393="","",VLOOKUP(B393,'1階級番号'!$D:$E,2,FALSE))</f>
        <v/>
      </c>
      <c r="E393" s="5"/>
      <c r="F393" s="7"/>
      <c r="G393" s="9"/>
      <c r="H393" s="9"/>
      <c r="I393" s="9"/>
      <c r="J393" s="9"/>
      <c r="K393" s="9"/>
      <c r="L393" s="9"/>
      <c r="M393" s="17"/>
      <c r="N393" s="10"/>
      <c r="O393" s="60" t="str">
        <f>IF(L393="","",LOOKUP(IF(L393-DATEVALUE(YEAR(L393)&amp;"/"&amp;"4/2")&lt;0,IF(MONTH($M$1)&lt;4,YEAR($M$1)-YEAR(L393),YEAR($M$1)-YEAR(L393)+1),IF(MONTH($M$1)&lt;4,YEAR($M$1)-YEAR(L393)-1,YEAR($M$1)-YEAR(L393))),'1階級番号'!$A:$A,'1階級番号'!$B:$B))</f>
        <v/>
      </c>
      <c r="P393" s="61" t="str">
        <f t="shared" si="11"/>
        <v/>
      </c>
      <c r="Q393" s="45" t="e">
        <f>VLOOKUP(F393,'1階級番号'!$D:$L,3,FALSE)</f>
        <v>#N/A</v>
      </c>
      <c r="R393" s="46" t="e">
        <f>VLOOKUP(F393,'1階級番号'!$D:$L,4,FALSE)</f>
        <v>#N/A</v>
      </c>
      <c r="S393" s="46" t="e">
        <f>VLOOKUP(F393,'1階級番号'!$D:$L,5,FALSE)</f>
        <v>#N/A</v>
      </c>
      <c r="T393" s="46" t="e">
        <f>VLOOKUP(F393,'1階級番号'!$D:$L,6,FALSE)</f>
        <v>#N/A</v>
      </c>
      <c r="U393" s="46" t="e">
        <f>VLOOKUP(F393,'1階級番号'!$D:$L,7,FALSE)</f>
        <v>#N/A</v>
      </c>
      <c r="V393" s="46" t="e">
        <f>VLOOKUP(F393,'1階級番号'!$D:$L,8,FALSE)</f>
        <v>#N/A</v>
      </c>
      <c r="W393" s="46" t="e">
        <f>VLOOKUP(F393,'1階級番号'!$D:$L,9,FALSE)</f>
        <v>#N/A</v>
      </c>
    </row>
    <row r="394" spans="1:23" s="4" customFormat="1" ht="24.95" customHeight="1" x14ac:dyDescent="0.15">
      <c r="A394" s="57">
        <v>380</v>
      </c>
      <c r="B394" s="58">
        <f t="shared" si="10"/>
        <v>0</v>
      </c>
      <c r="C394" s="58" t="e">
        <f>#REF!</f>
        <v>#REF!</v>
      </c>
      <c r="D394" s="59" t="str">
        <f>IF(F394="","",VLOOKUP(B394,'1階級番号'!$D:$E,2,FALSE))</f>
        <v/>
      </c>
      <c r="E394" s="5"/>
      <c r="F394" s="7"/>
      <c r="G394" s="9"/>
      <c r="H394" s="9"/>
      <c r="I394" s="9"/>
      <c r="J394" s="9"/>
      <c r="K394" s="9"/>
      <c r="L394" s="9"/>
      <c r="M394" s="17"/>
      <c r="N394" s="10"/>
      <c r="O394" s="60" t="str">
        <f>IF(L394="","",LOOKUP(IF(L394-DATEVALUE(YEAR(L394)&amp;"/"&amp;"4/2")&lt;0,IF(MONTH($M$1)&lt;4,YEAR($M$1)-YEAR(L394),YEAR($M$1)-YEAR(L394)+1),IF(MONTH($M$1)&lt;4,YEAR($M$1)-YEAR(L394)-1,YEAR($M$1)-YEAR(L394))),'1階級番号'!$A:$A,'1階級番号'!$B:$B))</f>
        <v/>
      </c>
      <c r="P394" s="61" t="str">
        <f t="shared" si="11"/>
        <v/>
      </c>
      <c r="Q394" s="45" t="e">
        <f>VLOOKUP(F394,'1階級番号'!$D:$L,3,FALSE)</f>
        <v>#N/A</v>
      </c>
      <c r="R394" s="46" t="e">
        <f>VLOOKUP(F394,'1階級番号'!$D:$L,4,FALSE)</f>
        <v>#N/A</v>
      </c>
      <c r="S394" s="46" t="e">
        <f>VLOOKUP(F394,'1階級番号'!$D:$L,5,FALSE)</f>
        <v>#N/A</v>
      </c>
      <c r="T394" s="46" t="e">
        <f>VLOOKUP(F394,'1階級番号'!$D:$L,6,FALSE)</f>
        <v>#N/A</v>
      </c>
      <c r="U394" s="46" t="e">
        <f>VLOOKUP(F394,'1階級番号'!$D:$L,7,FALSE)</f>
        <v>#N/A</v>
      </c>
      <c r="V394" s="46" t="e">
        <f>VLOOKUP(F394,'1階級番号'!$D:$L,8,FALSE)</f>
        <v>#N/A</v>
      </c>
      <c r="W394" s="46" t="e">
        <f>VLOOKUP(F394,'1階級番号'!$D:$L,9,FALSE)</f>
        <v>#N/A</v>
      </c>
    </row>
    <row r="395" spans="1:23" s="4" customFormat="1" ht="24.95" customHeight="1" x14ac:dyDescent="0.15">
      <c r="A395" s="57">
        <v>381</v>
      </c>
      <c r="B395" s="58">
        <f t="shared" si="10"/>
        <v>0</v>
      </c>
      <c r="C395" s="58" t="e">
        <f>#REF!</f>
        <v>#REF!</v>
      </c>
      <c r="D395" s="59" t="str">
        <f>IF(F395="","",VLOOKUP(B395,'1階級番号'!$D:$E,2,FALSE))</f>
        <v/>
      </c>
      <c r="E395" s="5"/>
      <c r="F395" s="7"/>
      <c r="G395" s="9"/>
      <c r="H395" s="9"/>
      <c r="I395" s="9"/>
      <c r="J395" s="9"/>
      <c r="K395" s="9"/>
      <c r="L395" s="9"/>
      <c r="M395" s="17"/>
      <c r="N395" s="10"/>
      <c r="O395" s="60" t="str">
        <f>IF(L395="","",LOOKUP(IF(L395-DATEVALUE(YEAR(L395)&amp;"/"&amp;"4/2")&lt;0,IF(MONTH($M$1)&lt;4,YEAR($M$1)-YEAR(L395),YEAR($M$1)-YEAR(L395)+1),IF(MONTH($M$1)&lt;4,YEAR($M$1)-YEAR(L395)-1,YEAR($M$1)-YEAR(L395))),'1階級番号'!$A:$A,'1階級番号'!$B:$B))</f>
        <v/>
      </c>
      <c r="P395" s="61" t="str">
        <f t="shared" si="11"/>
        <v/>
      </c>
      <c r="Q395" s="45" t="e">
        <f>VLOOKUP(F395,'1階級番号'!$D:$L,3,FALSE)</f>
        <v>#N/A</v>
      </c>
      <c r="R395" s="46" t="e">
        <f>VLOOKUP(F395,'1階級番号'!$D:$L,4,FALSE)</f>
        <v>#N/A</v>
      </c>
      <c r="S395" s="46" t="e">
        <f>VLOOKUP(F395,'1階級番号'!$D:$L,5,FALSE)</f>
        <v>#N/A</v>
      </c>
      <c r="T395" s="46" t="e">
        <f>VLOOKUP(F395,'1階級番号'!$D:$L,6,FALSE)</f>
        <v>#N/A</v>
      </c>
      <c r="U395" s="46" t="e">
        <f>VLOOKUP(F395,'1階級番号'!$D:$L,7,FALSE)</f>
        <v>#N/A</v>
      </c>
      <c r="V395" s="46" t="e">
        <f>VLOOKUP(F395,'1階級番号'!$D:$L,8,FALSE)</f>
        <v>#N/A</v>
      </c>
      <c r="W395" s="46" t="e">
        <f>VLOOKUP(F395,'1階級番号'!$D:$L,9,FALSE)</f>
        <v>#N/A</v>
      </c>
    </row>
    <row r="396" spans="1:23" s="4" customFormat="1" ht="24.95" customHeight="1" x14ac:dyDescent="0.15">
      <c r="A396" s="57">
        <v>382</v>
      </c>
      <c r="B396" s="58">
        <f t="shared" si="10"/>
        <v>0</v>
      </c>
      <c r="C396" s="58" t="e">
        <f>#REF!</f>
        <v>#REF!</v>
      </c>
      <c r="D396" s="59" t="str">
        <f>IF(F396="","",VLOOKUP(B396,'1階級番号'!$D:$E,2,FALSE))</f>
        <v/>
      </c>
      <c r="E396" s="5"/>
      <c r="F396" s="7"/>
      <c r="G396" s="9"/>
      <c r="H396" s="9"/>
      <c r="I396" s="9"/>
      <c r="J396" s="9"/>
      <c r="K396" s="9"/>
      <c r="L396" s="9"/>
      <c r="M396" s="17"/>
      <c r="N396" s="10"/>
      <c r="O396" s="60" t="str">
        <f>IF(L396="","",LOOKUP(IF(L396-DATEVALUE(YEAR(L396)&amp;"/"&amp;"4/2")&lt;0,IF(MONTH($M$1)&lt;4,YEAR($M$1)-YEAR(L396),YEAR($M$1)-YEAR(L396)+1),IF(MONTH($M$1)&lt;4,YEAR($M$1)-YEAR(L396)-1,YEAR($M$1)-YEAR(L396))),'1階級番号'!$A:$A,'1階級番号'!$B:$B))</f>
        <v/>
      </c>
      <c r="P396" s="61" t="str">
        <f t="shared" si="11"/>
        <v/>
      </c>
      <c r="Q396" s="45" t="e">
        <f>VLOOKUP(F396,'1階級番号'!$D:$L,3,FALSE)</f>
        <v>#N/A</v>
      </c>
      <c r="R396" s="46" t="e">
        <f>VLOOKUP(F396,'1階級番号'!$D:$L,4,FALSE)</f>
        <v>#N/A</v>
      </c>
      <c r="S396" s="46" t="e">
        <f>VLOOKUP(F396,'1階級番号'!$D:$L,5,FALSE)</f>
        <v>#N/A</v>
      </c>
      <c r="T396" s="46" t="e">
        <f>VLOOKUP(F396,'1階級番号'!$D:$L,6,FALSE)</f>
        <v>#N/A</v>
      </c>
      <c r="U396" s="46" t="e">
        <f>VLOOKUP(F396,'1階級番号'!$D:$L,7,FALSE)</f>
        <v>#N/A</v>
      </c>
      <c r="V396" s="46" t="e">
        <f>VLOOKUP(F396,'1階級番号'!$D:$L,8,FALSE)</f>
        <v>#N/A</v>
      </c>
      <c r="W396" s="46" t="e">
        <f>VLOOKUP(F396,'1階級番号'!$D:$L,9,FALSE)</f>
        <v>#N/A</v>
      </c>
    </row>
    <row r="397" spans="1:23" s="4" customFormat="1" ht="24.95" customHeight="1" x14ac:dyDescent="0.15">
      <c r="A397" s="57">
        <v>383</v>
      </c>
      <c r="B397" s="58">
        <f t="shared" si="10"/>
        <v>0</v>
      </c>
      <c r="C397" s="58" t="e">
        <f>#REF!</f>
        <v>#REF!</v>
      </c>
      <c r="D397" s="59" t="str">
        <f>IF(F397="","",VLOOKUP(B397,'1階級番号'!$D:$E,2,FALSE))</f>
        <v/>
      </c>
      <c r="E397" s="5"/>
      <c r="F397" s="7"/>
      <c r="G397" s="9"/>
      <c r="H397" s="9"/>
      <c r="I397" s="9"/>
      <c r="J397" s="9"/>
      <c r="K397" s="9"/>
      <c r="L397" s="9"/>
      <c r="M397" s="17"/>
      <c r="N397" s="10"/>
      <c r="O397" s="60" t="str">
        <f>IF(L397="","",LOOKUP(IF(L397-DATEVALUE(YEAR(L397)&amp;"/"&amp;"4/2")&lt;0,IF(MONTH($M$1)&lt;4,YEAR($M$1)-YEAR(L397),YEAR($M$1)-YEAR(L397)+1),IF(MONTH($M$1)&lt;4,YEAR($M$1)-YEAR(L397)-1,YEAR($M$1)-YEAR(L397))),'1階級番号'!$A:$A,'1階級番号'!$B:$B))</f>
        <v/>
      </c>
      <c r="P397" s="61" t="str">
        <f t="shared" si="11"/>
        <v/>
      </c>
      <c r="Q397" s="45" t="e">
        <f>VLOOKUP(F397,'1階級番号'!$D:$L,3,FALSE)</f>
        <v>#N/A</v>
      </c>
      <c r="R397" s="46" t="e">
        <f>VLOOKUP(F397,'1階級番号'!$D:$L,4,FALSE)</f>
        <v>#N/A</v>
      </c>
      <c r="S397" s="46" t="e">
        <f>VLOOKUP(F397,'1階級番号'!$D:$L,5,FALSE)</f>
        <v>#N/A</v>
      </c>
      <c r="T397" s="46" t="e">
        <f>VLOOKUP(F397,'1階級番号'!$D:$L,6,FALSE)</f>
        <v>#N/A</v>
      </c>
      <c r="U397" s="46" t="e">
        <f>VLOOKUP(F397,'1階級番号'!$D:$L,7,FALSE)</f>
        <v>#N/A</v>
      </c>
      <c r="V397" s="46" t="e">
        <f>VLOOKUP(F397,'1階級番号'!$D:$L,8,FALSE)</f>
        <v>#N/A</v>
      </c>
      <c r="W397" s="46" t="e">
        <f>VLOOKUP(F397,'1階級番号'!$D:$L,9,FALSE)</f>
        <v>#N/A</v>
      </c>
    </row>
    <row r="398" spans="1:23" s="4" customFormat="1" ht="24.95" customHeight="1" x14ac:dyDescent="0.15">
      <c r="A398" s="57">
        <v>384</v>
      </c>
      <c r="B398" s="58">
        <f t="shared" si="10"/>
        <v>0</v>
      </c>
      <c r="C398" s="58" t="e">
        <f>#REF!</f>
        <v>#REF!</v>
      </c>
      <c r="D398" s="59" t="str">
        <f>IF(F398="","",VLOOKUP(B398,'1階級番号'!$D:$E,2,FALSE))</f>
        <v/>
      </c>
      <c r="E398" s="5"/>
      <c r="F398" s="7"/>
      <c r="G398" s="9"/>
      <c r="H398" s="9"/>
      <c r="I398" s="9"/>
      <c r="J398" s="9"/>
      <c r="K398" s="9"/>
      <c r="L398" s="9"/>
      <c r="M398" s="17"/>
      <c r="N398" s="10"/>
      <c r="O398" s="60" t="str">
        <f>IF(L398="","",LOOKUP(IF(L398-DATEVALUE(YEAR(L398)&amp;"/"&amp;"4/2")&lt;0,IF(MONTH($M$1)&lt;4,YEAR($M$1)-YEAR(L398),YEAR($M$1)-YEAR(L398)+1),IF(MONTH($M$1)&lt;4,YEAR($M$1)-YEAR(L398)-1,YEAR($M$1)-YEAR(L398))),'1階級番号'!$A:$A,'1階級番号'!$B:$B))</f>
        <v/>
      </c>
      <c r="P398" s="61" t="str">
        <f t="shared" si="11"/>
        <v/>
      </c>
      <c r="Q398" s="45" t="e">
        <f>VLOOKUP(F398,'1階級番号'!$D:$L,3,FALSE)</f>
        <v>#N/A</v>
      </c>
      <c r="R398" s="46" t="e">
        <f>VLOOKUP(F398,'1階級番号'!$D:$L,4,FALSE)</f>
        <v>#N/A</v>
      </c>
      <c r="S398" s="46" t="e">
        <f>VLOOKUP(F398,'1階級番号'!$D:$L,5,FALSE)</f>
        <v>#N/A</v>
      </c>
      <c r="T398" s="46" t="e">
        <f>VLOOKUP(F398,'1階級番号'!$D:$L,6,FALSE)</f>
        <v>#N/A</v>
      </c>
      <c r="U398" s="46" t="e">
        <f>VLOOKUP(F398,'1階級番号'!$D:$L,7,FALSE)</f>
        <v>#N/A</v>
      </c>
      <c r="V398" s="46" t="e">
        <f>VLOOKUP(F398,'1階級番号'!$D:$L,8,FALSE)</f>
        <v>#N/A</v>
      </c>
      <c r="W398" s="46" t="e">
        <f>VLOOKUP(F398,'1階級番号'!$D:$L,9,FALSE)</f>
        <v>#N/A</v>
      </c>
    </row>
    <row r="399" spans="1:23" s="4" customFormat="1" ht="24.95" customHeight="1" x14ac:dyDescent="0.15">
      <c r="A399" s="57">
        <v>385</v>
      </c>
      <c r="B399" s="58">
        <f t="shared" si="10"/>
        <v>0</v>
      </c>
      <c r="C399" s="58" t="e">
        <f>#REF!</f>
        <v>#REF!</v>
      </c>
      <c r="D399" s="59" t="str">
        <f>IF(F399="","",VLOOKUP(B399,'1階級番号'!$D:$E,2,FALSE))</f>
        <v/>
      </c>
      <c r="E399" s="5"/>
      <c r="F399" s="7"/>
      <c r="G399" s="9"/>
      <c r="H399" s="9"/>
      <c r="I399" s="9"/>
      <c r="J399" s="9"/>
      <c r="K399" s="9"/>
      <c r="L399" s="9"/>
      <c r="M399" s="17"/>
      <c r="N399" s="10"/>
      <c r="O399" s="60" t="str">
        <f>IF(L399="","",LOOKUP(IF(L399-DATEVALUE(YEAR(L399)&amp;"/"&amp;"4/2")&lt;0,IF(MONTH($M$1)&lt;4,YEAR($M$1)-YEAR(L399),YEAR($M$1)-YEAR(L399)+1),IF(MONTH($M$1)&lt;4,YEAR($M$1)-YEAR(L399)-1,YEAR($M$1)-YEAR(L399))),'1階級番号'!$A:$A,'1階級番号'!$B:$B))</f>
        <v/>
      </c>
      <c r="P399" s="61" t="str">
        <f t="shared" si="11"/>
        <v/>
      </c>
      <c r="Q399" s="45" t="e">
        <f>VLOOKUP(F399,'1階級番号'!$D:$L,3,FALSE)</f>
        <v>#N/A</v>
      </c>
      <c r="R399" s="46" t="e">
        <f>VLOOKUP(F399,'1階級番号'!$D:$L,4,FALSE)</f>
        <v>#N/A</v>
      </c>
      <c r="S399" s="46" t="e">
        <f>VLOOKUP(F399,'1階級番号'!$D:$L,5,FALSE)</f>
        <v>#N/A</v>
      </c>
      <c r="T399" s="46" t="e">
        <f>VLOOKUP(F399,'1階級番号'!$D:$L,6,FALSE)</f>
        <v>#N/A</v>
      </c>
      <c r="U399" s="46" t="e">
        <f>VLOOKUP(F399,'1階級番号'!$D:$L,7,FALSE)</f>
        <v>#N/A</v>
      </c>
      <c r="V399" s="46" t="e">
        <f>VLOOKUP(F399,'1階級番号'!$D:$L,8,FALSE)</f>
        <v>#N/A</v>
      </c>
      <c r="W399" s="46" t="e">
        <f>VLOOKUP(F399,'1階級番号'!$D:$L,9,FALSE)</f>
        <v>#N/A</v>
      </c>
    </row>
    <row r="400" spans="1:23" s="4" customFormat="1" ht="24.95" customHeight="1" x14ac:dyDescent="0.15">
      <c r="A400" s="57">
        <v>386</v>
      </c>
      <c r="B400" s="58">
        <f t="shared" ref="B400:B463" si="12">F400</f>
        <v>0</v>
      </c>
      <c r="C400" s="58" t="e">
        <f>#REF!</f>
        <v>#REF!</v>
      </c>
      <c r="D400" s="59" t="str">
        <f>IF(F400="","",VLOOKUP(B400,'1階級番号'!$D:$E,2,FALSE))</f>
        <v/>
      </c>
      <c r="E400" s="5"/>
      <c r="F400" s="7"/>
      <c r="G400" s="9"/>
      <c r="H400" s="9"/>
      <c r="I400" s="9"/>
      <c r="J400" s="9"/>
      <c r="K400" s="9"/>
      <c r="L400" s="9"/>
      <c r="M400" s="17"/>
      <c r="N400" s="10"/>
      <c r="O400" s="60" t="str">
        <f>IF(L400="","",LOOKUP(IF(L400-DATEVALUE(YEAR(L400)&amp;"/"&amp;"4/2")&lt;0,IF(MONTH($M$1)&lt;4,YEAR($M$1)-YEAR(L400),YEAR($M$1)-YEAR(L400)+1),IF(MONTH($M$1)&lt;4,YEAR($M$1)-YEAR(L400)-1,YEAR($M$1)-YEAR(L400))),'1階級番号'!$A:$A,'1階級番号'!$B:$B))</f>
        <v/>
      </c>
      <c r="P400" s="61" t="str">
        <f t="shared" ref="P400:P463" si="13">IF(O400="","",IF(O400=Q400,"",IF(O400=R400,"",IF(O400=S400,"",IF(O400=T400,"",IF(O400=U400,"",IF(O400=V400,"",IF(O400=W400,"","学年確認！"))))))))</f>
        <v/>
      </c>
      <c r="Q400" s="45" t="e">
        <f>VLOOKUP(F400,'1階級番号'!$D:$L,3,FALSE)</f>
        <v>#N/A</v>
      </c>
      <c r="R400" s="46" t="e">
        <f>VLOOKUP(F400,'1階級番号'!$D:$L,4,FALSE)</f>
        <v>#N/A</v>
      </c>
      <c r="S400" s="46" t="e">
        <f>VLOOKUP(F400,'1階級番号'!$D:$L,5,FALSE)</f>
        <v>#N/A</v>
      </c>
      <c r="T400" s="46" t="e">
        <f>VLOOKUP(F400,'1階級番号'!$D:$L,6,FALSE)</f>
        <v>#N/A</v>
      </c>
      <c r="U400" s="46" t="e">
        <f>VLOOKUP(F400,'1階級番号'!$D:$L,7,FALSE)</f>
        <v>#N/A</v>
      </c>
      <c r="V400" s="46" t="e">
        <f>VLOOKUP(F400,'1階級番号'!$D:$L,8,FALSE)</f>
        <v>#N/A</v>
      </c>
      <c r="W400" s="46" t="e">
        <f>VLOOKUP(F400,'1階級番号'!$D:$L,9,FALSE)</f>
        <v>#N/A</v>
      </c>
    </row>
    <row r="401" spans="1:23" s="4" customFormat="1" ht="24.95" customHeight="1" x14ac:dyDescent="0.15">
      <c r="A401" s="57">
        <v>387</v>
      </c>
      <c r="B401" s="58">
        <f t="shared" si="12"/>
        <v>0</v>
      </c>
      <c r="C401" s="58" t="e">
        <f>#REF!</f>
        <v>#REF!</v>
      </c>
      <c r="D401" s="59" t="str">
        <f>IF(F401="","",VLOOKUP(B401,'1階級番号'!$D:$E,2,FALSE))</f>
        <v/>
      </c>
      <c r="E401" s="5"/>
      <c r="F401" s="7"/>
      <c r="G401" s="9"/>
      <c r="H401" s="9"/>
      <c r="I401" s="9"/>
      <c r="J401" s="9"/>
      <c r="K401" s="9"/>
      <c r="L401" s="9"/>
      <c r="M401" s="17"/>
      <c r="N401" s="10"/>
      <c r="O401" s="60" t="str">
        <f>IF(L401="","",LOOKUP(IF(L401-DATEVALUE(YEAR(L401)&amp;"/"&amp;"4/2")&lt;0,IF(MONTH($M$1)&lt;4,YEAR($M$1)-YEAR(L401),YEAR($M$1)-YEAR(L401)+1),IF(MONTH($M$1)&lt;4,YEAR($M$1)-YEAR(L401)-1,YEAR($M$1)-YEAR(L401))),'1階級番号'!$A:$A,'1階級番号'!$B:$B))</f>
        <v/>
      </c>
      <c r="P401" s="61" t="str">
        <f t="shared" si="13"/>
        <v/>
      </c>
      <c r="Q401" s="45" t="e">
        <f>VLOOKUP(F401,'1階級番号'!$D:$L,3,FALSE)</f>
        <v>#N/A</v>
      </c>
      <c r="R401" s="46" t="e">
        <f>VLOOKUP(F401,'1階級番号'!$D:$L,4,FALSE)</f>
        <v>#N/A</v>
      </c>
      <c r="S401" s="46" t="e">
        <f>VLOOKUP(F401,'1階級番号'!$D:$L,5,FALSE)</f>
        <v>#N/A</v>
      </c>
      <c r="T401" s="46" t="e">
        <f>VLOOKUP(F401,'1階級番号'!$D:$L,6,FALSE)</f>
        <v>#N/A</v>
      </c>
      <c r="U401" s="46" t="e">
        <f>VLOOKUP(F401,'1階級番号'!$D:$L,7,FALSE)</f>
        <v>#N/A</v>
      </c>
      <c r="V401" s="46" t="e">
        <f>VLOOKUP(F401,'1階級番号'!$D:$L,8,FALSE)</f>
        <v>#N/A</v>
      </c>
      <c r="W401" s="46" t="e">
        <f>VLOOKUP(F401,'1階級番号'!$D:$L,9,FALSE)</f>
        <v>#N/A</v>
      </c>
    </row>
    <row r="402" spans="1:23" s="4" customFormat="1" ht="24.95" customHeight="1" x14ac:dyDescent="0.15">
      <c r="A402" s="57">
        <v>388</v>
      </c>
      <c r="B402" s="58">
        <f t="shared" si="12"/>
        <v>0</v>
      </c>
      <c r="C402" s="58" t="e">
        <f>#REF!</f>
        <v>#REF!</v>
      </c>
      <c r="D402" s="59" t="str">
        <f>IF(F402="","",VLOOKUP(B402,'1階級番号'!$D:$E,2,FALSE))</f>
        <v/>
      </c>
      <c r="E402" s="5"/>
      <c r="F402" s="7"/>
      <c r="G402" s="9"/>
      <c r="H402" s="9"/>
      <c r="I402" s="9"/>
      <c r="J402" s="9"/>
      <c r="K402" s="9"/>
      <c r="L402" s="9"/>
      <c r="M402" s="17"/>
      <c r="N402" s="10"/>
      <c r="O402" s="60" t="str">
        <f>IF(L402="","",LOOKUP(IF(L402-DATEVALUE(YEAR(L402)&amp;"/"&amp;"4/2")&lt;0,IF(MONTH($M$1)&lt;4,YEAR($M$1)-YEAR(L402),YEAR($M$1)-YEAR(L402)+1),IF(MONTH($M$1)&lt;4,YEAR($M$1)-YEAR(L402)-1,YEAR($M$1)-YEAR(L402))),'1階級番号'!$A:$A,'1階級番号'!$B:$B))</f>
        <v/>
      </c>
      <c r="P402" s="61" t="str">
        <f t="shared" si="13"/>
        <v/>
      </c>
      <c r="Q402" s="45" t="e">
        <f>VLOOKUP(F402,'1階級番号'!$D:$L,3,FALSE)</f>
        <v>#N/A</v>
      </c>
      <c r="R402" s="46" t="e">
        <f>VLOOKUP(F402,'1階級番号'!$D:$L,4,FALSE)</f>
        <v>#N/A</v>
      </c>
      <c r="S402" s="46" t="e">
        <f>VLOOKUP(F402,'1階級番号'!$D:$L,5,FALSE)</f>
        <v>#N/A</v>
      </c>
      <c r="T402" s="46" t="e">
        <f>VLOOKUP(F402,'1階級番号'!$D:$L,6,FALSE)</f>
        <v>#N/A</v>
      </c>
      <c r="U402" s="46" t="e">
        <f>VLOOKUP(F402,'1階級番号'!$D:$L,7,FALSE)</f>
        <v>#N/A</v>
      </c>
      <c r="V402" s="46" t="e">
        <f>VLOOKUP(F402,'1階級番号'!$D:$L,8,FALSE)</f>
        <v>#N/A</v>
      </c>
      <c r="W402" s="46" t="e">
        <f>VLOOKUP(F402,'1階級番号'!$D:$L,9,FALSE)</f>
        <v>#N/A</v>
      </c>
    </row>
    <row r="403" spans="1:23" s="4" customFormat="1" ht="24.95" customHeight="1" x14ac:dyDescent="0.15">
      <c r="A403" s="57">
        <v>389</v>
      </c>
      <c r="B403" s="58">
        <f t="shared" si="12"/>
        <v>0</v>
      </c>
      <c r="C403" s="58" t="e">
        <f>#REF!</f>
        <v>#REF!</v>
      </c>
      <c r="D403" s="59" t="str">
        <f>IF(F403="","",VLOOKUP(B403,'1階級番号'!$D:$E,2,FALSE))</f>
        <v/>
      </c>
      <c r="E403" s="5"/>
      <c r="F403" s="7"/>
      <c r="G403" s="9"/>
      <c r="H403" s="9"/>
      <c r="I403" s="9"/>
      <c r="J403" s="9"/>
      <c r="K403" s="9"/>
      <c r="L403" s="9"/>
      <c r="M403" s="17"/>
      <c r="N403" s="10"/>
      <c r="O403" s="60" t="str">
        <f>IF(L403="","",LOOKUP(IF(L403-DATEVALUE(YEAR(L403)&amp;"/"&amp;"4/2")&lt;0,IF(MONTH($M$1)&lt;4,YEAR($M$1)-YEAR(L403),YEAR($M$1)-YEAR(L403)+1),IF(MONTH($M$1)&lt;4,YEAR($M$1)-YEAR(L403)-1,YEAR($M$1)-YEAR(L403))),'1階級番号'!$A:$A,'1階級番号'!$B:$B))</f>
        <v/>
      </c>
      <c r="P403" s="61" t="str">
        <f t="shared" si="13"/>
        <v/>
      </c>
      <c r="Q403" s="45" t="e">
        <f>VLOOKUP(F403,'1階級番号'!$D:$L,3,FALSE)</f>
        <v>#N/A</v>
      </c>
      <c r="R403" s="46" t="e">
        <f>VLOOKUP(F403,'1階級番号'!$D:$L,4,FALSE)</f>
        <v>#N/A</v>
      </c>
      <c r="S403" s="46" t="e">
        <f>VLOOKUP(F403,'1階級番号'!$D:$L,5,FALSE)</f>
        <v>#N/A</v>
      </c>
      <c r="T403" s="46" t="e">
        <f>VLOOKUP(F403,'1階級番号'!$D:$L,6,FALSE)</f>
        <v>#N/A</v>
      </c>
      <c r="U403" s="46" t="e">
        <f>VLOOKUP(F403,'1階級番号'!$D:$L,7,FALSE)</f>
        <v>#N/A</v>
      </c>
      <c r="V403" s="46" t="e">
        <f>VLOOKUP(F403,'1階級番号'!$D:$L,8,FALSE)</f>
        <v>#N/A</v>
      </c>
      <c r="W403" s="46" t="e">
        <f>VLOOKUP(F403,'1階級番号'!$D:$L,9,FALSE)</f>
        <v>#N/A</v>
      </c>
    </row>
    <row r="404" spans="1:23" s="4" customFormat="1" ht="24.95" customHeight="1" x14ac:dyDescent="0.15">
      <c r="A404" s="57">
        <v>390</v>
      </c>
      <c r="B404" s="58">
        <f t="shared" si="12"/>
        <v>0</v>
      </c>
      <c r="C404" s="58" t="e">
        <f>#REF!</f>
        <v>#REF!</v>
      </c>
      <c r="D404" s="59" t="str">
        <f>IF(F404="","",VLOOKUP(B404,'1階級番号'!$D:$E,2,FALSE))</f>
        <v/>
      </c>
      <c r="E404" s="5"/>
      <c r="F404" s="7"/>
      <c r="G404" s="9"/>
      <c r="H404" s="9"/>
      <c r="I404" s="9"/>
      <c r="J404" s="9"/>
      <c r="K404" s="9"/>
      <c r="L404" s="9"/>
      <c r="M404" s="17"/>
      <c r="N404" s="10"/>
      <c r="O404" s="60" t="str">
        <f>IF(L404="","",LOOKUP(IF(L404-DATEVALUE(YEAR(L404)&amp;"/"&amp;"4/2")&lt;0,IF(MONTH($M$1)&lt;4,YEAR($M$1)-YEAR(L404),YEAR($M$1)-YEAR(L404)+1),IF(MONTH($M$1)&lt;4,YEAR($M$1)-YEAR(L404)-1,YEAR($M$1)-YEAR(L404))),'1階級番号'!$A:$A,'1階級番号'!$B:$B))</f>
        <v/>
      </c>
      <c r="P404" s="61" t="str">
        <f t="shared" si="13"/>
        <v/>
      </c>
      <c r="Q404" s="45" t="e">
        <f>VLOOKUP(F404,'1階級番号'!$D:$L,3,FALSE)</f>
        <v>#N/A</v>
      </c>
      <c r="R404" s="46" t="e">
        <f>VLOOKUP(F404,'1階級番号'!$D:$L,4,FALSE)</f>
        <v>#N/A</v>
      </c>
      <c r="S404" s="46" t="e">
        <f>VLOOKUP(F404,'1階級番号'!$D:$L,5,FALSE)</f>
        <v>#N/A</v>
      </c>
      <c r="T404" s="46" t="e">
        <f>VLOOKUP(F404,'1階級番号'!$D:$L,6,FALSE)</f>
        <v>#N/A</v>
      </c>
      <c r="U404" s="46" t="e">
        <f>VLOOKUP(F404,'1階級番号'!$D:$L,7,FALSE)</f>
        <v>#N/A</v>
      </c>
      <c r="V404" s="46" t="e">
        <f>VLOOKUP(F404,'1階級番号'!$D:$L,8,FALSE)</f>
        <v>#N/A</v>
      </c>
      <c r="W404" s="46" t="e">
        <f>VLOOKUP(F404,'1階級番号'!$D:$L,9,FALSE)</f>
        <v>#N/A</v>
      </c>
    </row>
    <row r="405" spans="1:23" s="4" customFormat="1" ht="24.95" customHeight="1" x14ac:dyDescent="0.15">
      <c r="A405" s="57">
        <v>391</v>
      </c>
      <c r="B405" s="58">
        <f t="shared" si="12"/>
        <v>0</v>
      </c>
      <c r="C405" s="58" t="e">
        <f>#REF!</f>
        <v>#REF!</v>
      </c>
      <c r="D405" s="59" t="str">
        <f>IF(F405="","",VLOOKUP(B405,'1階級番号'!$D:$E,2,FALSE))</f>
        <v/>
      </c>
      <c r="E405" s="5"/>
      <c r="F405" s="7"/>
      <c r="G405" s="9"/>
      <c r="H405" s="9"/>
      <c r="I405" s="9"/>
      <c r="J405" s="9"/>
      <c r="K405" s="9"/>
      <c r="L405" s="9"/>
      <c r="M405" s="17"/>
      <c r="N405" s="10"/>
      <c r="O405" s="60" t="str">
        <f>IF(L405="","",LOOKUP(IF(L405-DATEVALUE(YEAR(L405)&amp;"/"&amp;"4/2")&lt;0,IF(MONTH($M$1)&lt;4,YEAR($M$1)-YEAR(L405),YEAR($M$1)-YEAR(L405)+1),IF(MONTH($M$1)&lt;4,YEAR($M$1)-YEAR(L405)-1,YEAR($M$1)-YEAR(L405))),'1階級番号'!$A:$A,'1階級番号'!$B:$B))</f>
        <v/>
      </c>
      <c r="P405" s="61" t="str">
        <f t="shared" si="13"/>
        <v/>
      </c>
      <c r="Q405" s="45" t="e">
        <f>VLOOKUP(F405,'1階級番号'!$D:$L,3,FALSE)</f>
        <v>#N/A</v>
      </c>
      <c r="R405" s="46" t="e">
        <f>VLOOKUP(F405,'1階級番号'!$D:$L,4,FALSE)</f>
        <v>#N/A</v>
      </c>
      <c r="S405" s="46" t="e">
        <f>VLOOKUP(F405,'1階級番号'!$D:$L,5,FALSE)</f>
        <v>#N/A</v>
      </c>
      <c r="T405" s="46" t="e">
        <f>VLOOKUP(F405,'1階級番号'!$D:$L,6,FALSE)</f>
        <v>#N/A</v>
      </c>
      <c r="U405" s="46" t="e">
        <f>VLOOKUP(F405,'1階級番号'!$D:$L,7,FALSE)</f>
        <v>#N/A</v>
      </c>
      <c r="V405" s="46" t="e">
        <f>VLOOKUP(F405,'1階級番号'!$D:$L,8,FALSE)</f>
        <v>#N/A</v>
      </c>
      <c r="W405" s="46" t="e">
        <f>VLOOKUP(F405,'1階級番号'!$D:$L,9,FALSE)</f>
        <v>#N/A</v>
      </c>
    </row>
    <row r="406" spans="1:23" s="4" customFormat="1" ht="24.95" customHeight="1" x14ac:dyDescent="0.15">
      <c r="A406" s="57">
        <v>392</v>
      </c>
      <c r="B406" s="58">
        <f t="shared" si="12"/>
        <v>0</v>
      </c>
      <c r="C406" s="58" t="e">
        <f>#REF!</f>
        <v>#REF!</v>
      </c>
      <c r="D406" s="59" t="str">
        <f>IF(F406="","",VLOOKUP(B406,'1階級番号'!$D:$E,2,FALSE))</f>
        <v/>
      </c>
      <c r="E406" s="5"/>
      <c r="F406" s="7"/>
      <c r="G406" s="9"/>
      <c r="H406" s="9"/>
      <c r="I406" s="9"/>
      <c r="J406" s="9"/>
      <c r="K406" s="9"/>
      <c r="L406" s="9"/>
      <c r="M406" s="17"/>
      <c r="N406" s="10"/>
      <c r="O406" s="60" t="str">
        <f>IF(L406="","",LOOKUP(IF(L406-DATEVALUE(YEAR(L406)&amp;"/"&amp;"4/2")&lt;0,IF(MONTH($M$1)&lt;4,YEAR($M$1)-YEAR(L406),YEAR($M$1)-YEAR(L406)+1),IF(MONTH($M$1)&lt;4,YEAR($M$1)-YEAR(L406)-1,YEAR($M$1)-YEAR(L406))),'1階級番号'!$A:$A,'1階級番号'!$B:$B))</f>
        <v/>
      </c>
      <c r="P406" s="61" t="str">
        <f t="shared" si="13"/>
        <v/>
      </c>
      <c r="Q406" s="45" t="e">
        <f>VLOOKUP(F406,'1階級番号'!$D:$L,3,FALSE)</f>
        <v>#N/A</v>
      </c>
      <c r="R406" s="46" t="e">
        <f>VLOOKUP(F406,'1階級番号'!$D:$L,4,FALSE)</f>
        <v>#N/A</v>
      </c>
      <c r="S406" s="46" t="e">
        <f>VLOOKUP(F406,'1階級番号'!$D:$L,5,FALSE)</f>
        <v>#N/A</v>
      </c>
      <c r="T406" s="46" t="e">
        <f>VLOOKUP(F406,'1階級番号'!$D:$L,6,FALSE)</f>
        <v>#N/A</v>
      </c>
      <c r="U406" s="46" t="e">
        <f>VLOOKUP(F406,'1階級番号'!$D:$L,7,FALSE)</f>
        <v>#N/A</v>
      </c>
      <c r="V406" s="46" t="e">
        <f>VLOOKUP(F406,'1階級番号'!$D:$L,8,FALSE)</f>
        <v>#N/A</v>
      </c>
      <c r="W406" s="46" t="e">
        <f>VLOOKUP(F406,'1階級番号'!$D:$L,9,FALSE)</f>
        <v>#N/A</v>
      </c>
    </row>
    <row r="407" spans="1:23" s="4" customFormat="1" ht="24.95" customHeight="1" x14ac:dyDescent="0.15">
      <c r="A407" s="57">
        <v>393</v>
      </c>
      <c r="B407" s="58">
        <f t="shared" si="12"/>
        <v>0</v>
      </c>
      <c r="C407" s="58" t="e">
        <f>#REF!</f>
        <v>#REF!</v>
      </c>
      <c r="D407" s="59" t="str">
        <f>IF(F407="","",VLOOKUP(B407,'1階級番号'!$D:$E,2,FALSE))</f>
        <v/>
      </c>
      <c r="E407" s="5"/>
      <c r="F407" s="7"/>
      <c r="G407" s="9"/>
      <c r="H407" s="9"/>
      <c r="I407" s="9"/>
      <c r="J407" s="9"/>
      <c r="K407" s="9"/>
      <c r="L407" s="9"/>
      <c r="M407" s="17"/>
      <c r="N407" s="10"/>
      <c r="O407" s="60" t="str">
        <f>IF(L407="","",LOOKUP(IF(L407-DATEVALUE(YEAR(L407)&amp;"/"&amp;"4/2")&lt;0,IF(MONTH($M$1)&lt;4,YEAR($M$1)-YEAR(L407),YEAR($M$1)-YEAR(L407)+1),IF(MONTH($M$1)&lt;4,YEAR($M$1)-YEAR(L407)-1,YEAR($M$1)-YEAR(L407))),'1階級番号'!$A:$A,'1階級番号'!$B:$B))</f>
        <v/>
      </c>
      <c r="P407" s="61" t="str">
        <f t="shared" si="13"/>
        <v/>
      </c>
      <c r="Q407" s="45" t="e">
        <f>VLOOKUP(F407,'1階級番号'!$D:$L,3,FALSE)</f>
        <v>#N/A</v>
      </c>
      <c r="R407" s="46" t="e">
        <f>VLOOKUP(F407,'1階級番号'!$D:$L,4,FALSE)</f>
        <v>#N/A</v>
      </c>
      <c r="S407" s="46" t="e">
        <f>VLOOKUP(F407,'1階級番号'!$D:$L,5,FALSE)</f>
        <v>#N/A</v>
      </c>
      <c r="T407" s="46" t="e">
        <f>VLOOKUP(F407,'1階級番号'!$D:$L,6,FALSE)</f>
        <v>#N/A</v>
      </c>
      <c r="U407" s="46" t="e">
        <f>VLOOKUP(F407,'1階級番号'!$D:$L,7,FALSE)</f>
        <v>#N/A</v>
      </c>
      <c r="V407" s="46" t="e">
        <f>VLOOKUP(F407,'1階級番号'!$D:$L,8,FALSE)</f>
        <v>#N/A</v>
      </c>
      <c r="W407" s="46" t="e">
        <f>VLOOKUP(F407,'1階級番号'!$D:$L,9,FALSE)</f>
        <v>#N/A</v>
      </c>
    </row>
    <row r="408" spans="1:23" s="4" customFormat="1" ht="24.95" customHeight="1" x14ac:dyDescent="0.15">
      <c r="A408" s="57">
        <v>394</v>
      </c>
      <c r="B408" s="58">
        <f t="shared" si="12"/>
        <v>0</v>
      </c>
      <c r="C408" s="58" t="e">
        <f>#REF!</f>
        <v>#REF!</v>
      </c>
      <c r="D408" s="59" t="str">
        <f>IF(F408="","",VLOOKUP(B408,'1階級番号'!$D:$E,2,FALSE))</f>
        <v/>
      </c>
      <c r="E408" s="5"/>
      <c r="F408" s="7"/>
      <c r="G408" s="9"/>
      <c r="H408" s="9"/>
      <c r="I408" s="9"/>
      <c r="J408" s="9"/>
      <c r="K408" s="9"/>
      <c r="L408" s="9"/>
      <c r="M408" s="17"/>
      <c r="N408" s="10"/>
      <c r="O408" s="60" t="str">
        <f>IF(L408="","",LOOKUP(IF(L408-DATEVALUE(YEAR(L408)&amp;"/"&amp;"4/2")&lt;0,IF(MONTH($M$1)&lt;4,YEAR($M$1)-YEAR(L408),YEAR($M$1)-YEAR(L408)+1),IF(MONTH($M$1)&lt;4,YEAR($M$1)-YEAR(L408)-1,YEAR($M$1)-YEAR(L408))),'1階級番号'!$A:$A,'1階級番号'!$B:$B))</f>
        <v/>
      </c>
      <c r="P408" s="61" t="str">
        <f t="shared" si="13"/>
        <v/>
      </c>
      <c r="Q408" s="45" t="e">
        <f>VLOOKUP(F408,'1階級番号'!$D:$L,3,FALSE)</f>
        <v>#N/A</v>
      </c>
      <c r="R408" s="46" t="e">
        <f>VLOOKUP(F408,'1階級番号'!$D:$L,4,FALSE)</f>
        <v>#N/A</v>
      </c>
      <c r="S408" s="46" t="e">
        <f>VLOOKUP(F408,'1階級番号'!$D:$L,5,FALSE)</f>
        <v>#N/A</v>
      </c>
      <c r="T408" s="46" t="e">
        <f>VLOOKUP(F408,'1階級番号'!$D:$L,6,FALSE)</f>
        <v>#N/A</v>
      </c>
      <c r="U408" s="46" t="e">
        <f>VLOOKUP(F408,'1階級番号'!$D:$L,7,FALSE)</f>
        <v>#N/A</v>
      </c>
      <c r="V408" s="46" t="e">
        <f>VLOOKUP(F408,'1階級番号'!$D:$L,8,FALSE)</f>
        <v>#N/A</v>
      </c>
      <c r="W408" s="46" t="e">
        <f>VLOOKUP(F408,'1階級番号'!$D:$L,9,FALSE)</f>
        <v>#N/A</v>
      </c>
    </row>
    <row r="409" spans="1:23" s="4" customFormat="1" ht="24.95" customHeight="1" x14ac:dyDescent="0.15">
      <c r="A409" s="57">
        <v>395</v>
      </c>
      <c r="B409" s="58">
        <f t="shared" si="12"/>
        <v>0</v>
      </c>
      <c r="C409" s="58" t="e">
        <f>#REF!</f>
        <v>#REF!</v>
      </c>
      <c r="D409" s="59" t="str">
        <f>IF(F409="","",VLOOKUP(B409,'1階級番号'!$D:$E,2,FALSE))</f>
        <v/>
      </c>
      <c r="E409" s="5"/>
      <c r="F409" s="7"/>
      <c r="G409" s="9"/>
      <c r="H409" s="9"/>
      <c r="I409" s="9"/>
      <c r="J409" s="9"/>
      <c r="K409" s="9"/>
      <c r="L409" s="9"/>
      <c r="M409" s="17"/>
      <c r="N409" s="10"/>
      <c r="O409" s="60" t="str">
        <f>IF(L409="","",LOOKUP(IF(L409-DATEVALUE(YEAR(L409)&amp;"/"&amp;"4/2")&lt;0,IF(MONTH($M$1)&lt;4,YEAR($M$1)-YEAR(L409),YEAR($M$1)-YEAR(L409)+1),IF(MONTH($M$1)&lt;4,YEAR($M$1)-YEAR(L409)-1,YEAR($M$1)-YEAR(L409))),'1階級番号'!$A:$A,'1階級番号'!$B:$B))</f>
        <v/>
      </c>
      <c r="P409" s="61" t="str">
        <f t="shared" si="13"/>
        <v/>
      </c>
      <c r="Q409" s="45" t="e">
        <f>VLOOKUP(F409,'1階級番号'!$D:$L,3,FALSE)</f>
        <v>#N/A</v>
      </c>
      <c r="R409" s="46" t="e">
        <f>VLOOKUP(F409,'1階級番号'!$D:$L,4,FALSE)</f>
        <v>#N/A</v>
      </c>
      <c r="S409" s="46" t="e">
        <f>VLOOKUP(F409,'1階級番号'!$D:$L,5,FALSE)</f>
        <v>#N/A</v>
      </c>
      <c r="T409" s="46" t="e">
        <f>VLOOKUP(F409,'1階級番号'!$D:$L,6,FALSE)</f>
        <v>#N/A</v>
      </c>
      <c r="U409" s="46" t="e">
        <f>VLOOKUP(F409,'1階級番号'!$D:$L,7,FALSE)</f>
        <v>#N/A</v>
      </c>
      <c r="V409" s="46" t="e">
        <f>VLOOKUP(F409,'1階級番号'!$D:$L,8,FALSE)</f>
        <v>#N/A</v>
      </c>
      <c r="W409" s="46" t="e">
        <f>VLOOKUP(F409,'1階級番号'!$D:$L,9,FALSE)</f>
        <v>#N/A</v>
      </c>
    </row>
    <row r="410" spans="1:23" s="4" customFormat="1" ht="24.95" customHeight="1" x14ac:dyDescent="0.15">
      <c r="A410" s="57">
        <v>396</v>
      </c>
      <c r="B410" s="58">
        <f t="shared" si="12"/>
        <v>0</v>
      </c>
      <c r="C410" s="58" t="e">
        <f>#REF!</f>
        <v>#REF!</v>
      </c>
      <c r="D410" s="59" t="str">
        <f>IF(F410="","",VLOOKUP(B410,'1階級番号'!$D:$E,2,FALSE))</f>
        <v/>
      </c>
      <c r="E410" s="5"/>
      <c r="F410" s="7"/>
      <c r="G410" s="9"/>
      <c r="H410" s="9"/>
      <c r="I410" s="9"/>
      <c r="J410" s="9"/>
      <c r="K410" s="9"/>
      <c r="L410" s="9"/>
      <c r="M410" s="17"/>
      <c r="N410" s="10"/>
      <c r="O410" s="60" t="str">
        <f>IF(L410="","",LOOKUP(IF(L410-DATEVALUE(YEAR(L410)&amp;"/"&amp;"4/2")&lt;0,IF(MONTH($M$1)&lt;4,YEAR($M$1)-YEAR(L410),YEAR($M$1)-YEAR(L410)+1),IF(MONTH($M$1)&lt;4,YEAR($M$1)-YEAR(L410)-1,YEAR($M$1)-YEAR(L410))),'1階級番号'!$A:$A,'1階級番号'!$B:$B))</f>
        <v/>
      </c>
      <c r="P410" s="61" t="str">
        <f t="shared" si="13"/>
        <v/>
      </c>
      <c r="Q410" s="45" t="e">
        <f>VLOOKUP(F410,'1階級番号'!$D:$L,3,FALSE)</f>
        <v>#N/A</v>
      </c>
      <c r="R410" s="46" t="e">
        <f>VLOOKUP(F410,'1階級番号'!$D:$L,4,FALSE)</f>
        <v>#N/A</v>
      </c>
      <c r="S410" s="46" t="e">
        <f>VLOOKUP(F410,'1階級番号'!$D:$L,5,FALSE)</f>
        <v>#N/A</v>
      </c>
      <c r="T410" s="46" t="e">
        <f>VLOOKUP(F410,'1階級番号'!$D:$L,6,FALSE)</f>
        <v>#N/A</v>
      </c>
      <c r="U410" s="46" t="e">
        <f>VLOOKUP(F410,'1階級番号'!$D:$L,7,FALSE)</f>
        <v>#N/A</v>
      </c>
      <c r="V410" s="46" t="e">
        <f>VLOOKUP(F410,'1階級番号'!$D:$L,8,FALSE)</f>
        <v>#N/A</v>
      </c>
      <c r="W410" s="46" t="e">
        <f>VLOOKUP(F410,'1階級番号'!$D:$L,9,FALSE)</f>
        <v>#N/A</v>
      </c>
    </row>
    <row r="411" spans="1:23" s="4" customFormat="1" ht="24.95" customHeight="1" x14ac:dyDescent="0.15">
      <c r="A411" s="57">
        <v>397</v>
      </c>
      <c r="B411" s="58">
        <f t="shared" si="12"/>
        <v>0</v>
      </c>
      <c r="C411" s="58" t="e">
        <f>#REF!</f>
        <v>#REF!</v>
      </c>
      <c r="D411" s="59" t="str">
        <f>IF(F411="","",VLOOKUP(B411,'1階級番号'!$D:$E,2,FALSE))</f>
        <v/>
      </c>
      <c r="E411" s="5"/>
      <c r="F411" s="7"/>
      <c r="G411" s="9"/>
      <c r="H411" s="9"/>
      <c r="I411" s="9"/>
      <c r="J411" s="9"/>
      <c r="K411" s="9"/>
      <c r="L411" s="9"/>
      <c r="M411" s="17"/>
      <c r="N411" s="10"/>
      <c r="O411" s="60" t="str">
        <f>IF(L411="","",LOOKUP(IF(L411-DATEVALUE(YEAR(L411)&amp;"/"&amp;"4/2")&lt;0,IF(MONTH($M$1)&lt;4,YEAR($M$1)-YEAR(L411),YEAR($M$1)-YEAR(L411)+1),IF(MONTH($M$1)&lt;4,YEAR($M$1)-YEAR(L411)-1,YEAR($M$1)-YEAR(L411))),'1階級番号'!$A:$A,'1階級番号'!$B:$B))</f>
        <v/>
      </c>
      <c r="P411" s="61" t="str">
        <f t="shared" si="13"/>
        <v/>
      </c>
      <c r="Q411" s="45" t="e">
        <f>VLOOKUP(F411,'1階級番号'!$D:$L,3,FALSE)</f>
        <v>#N/A</v>
      </c>
      <c r="R411" s="46" t="e">
        <f>VLOOKUP(F411,'1階級番号'!$D:$L,4,FALSE)</f>
        <v>#N/A</v>
      </c>
      <c r="S411" s="46" t="e">
        <f>VLOOKUP(F411,'1階級番号'!$D:$L,5,FALSE)</f>
        <v>#N/A</v>
      </c>
      <c r="T411" s="46" t="e">
        <f>VLOOKUP(F411,'1階級番号'!$D:$L,6,FALSE)</f>
        <v>#N/A</v>
      </c>
      <c r="U411" s="46" t="e">
        <f>VLOOKUP(F411,'1階級番号'!$D:$L,7,FALSE)</f>
        <v>#N/A</v>
      </c>
      <c r="V411" s="46" t="e">
        <f>VLOOKUP(F411,'1階級番号'!$D:$L,8,FALSE)</f>
        <v>#N/A</v>
      </c>
      <c r="W411" s="46" t="e">
        <f>VLOOKUP(F411,'1階級番号'!$D:$L,9,FALSE)</f>
        <v>#N/A</v>
      </c>
    </row>
    <row r="412" spans="1:23" s="4" customFormat="1" ht="24.95" customHeight="1" x14ac:dyDescent="0.15">
      <c r="A412" s="57">
        <v>398</v>
      </c>
      <c r="B412" s="58">
        <f t="shared" si="12"/>
        <v>0</v>
      </c>
      <c r="C412" s="58" t="e">
        <f>#REF!</f>
        <v>#REF!</v>
      </c>
      <c r="D412" s="59" t="str">
        <f>IF(F412="","",VLOOKUP(B412,'1階級番号'!$D:$E,2,FALSE))</f>
        <v/>
      </c>
      <c r="E412" s="5"/>
      <c r="F412" s="7"/>
      <c r="G412" s="9"/>
      <c r="H412" s="9"/>
      <c r="I412" s="9"/>
      <c r="J412" s="9"/>
      <c r="K412" s="9"/>
      <c r="L412" s="9"/>
      <c r="M412" s="17"/>
      <c r="N412" s="10"/>
      <c r="O412" s="60" t="str">
        <f>IF(L412="","",LOOKUP(IF(L412-DATEVALUE(YEAR(L412)&amp;"/"&amp;"4/2")&lt;0,IF(MONTH($M$1)&lt;4,YEAR($M$1)-YEAR(L412),YEAR($M$1)-YEAR(L412)+1),IF(MONTH($M$1)&lt;4,YEAR($M$1)-YEAR(L412)-1,YEAR($M$1)-YEAR(L412))),'1階級番号'!$A:$A,'1階級番号'!$B:$B))</f>
        <v/>
      </c>
      <c r="P412" s="61" t="str">
        <f t="shared" si="13"/>
        <v/>
      </c>
      <c r="Q412" s="45" t="e">
        <f>VLOOKUP(F412,'1階級番号'!$D:$L,3,FALSE)</f>
        <v>#N/A</v>
      </c>
      <c r="R412" s="46" t="e">
        <f>VLOOKUP(F412,'1階級番号'!$D:$L,4,FALSE)</f>
        <v>#N/A</v>
      </c>
      <c r="S412" s="46" t="e">
        <f>VLOOKUP(F412,'1階級番号'!$D:$L,5,FALSE)</f>
        <v>#N/A</v>
      </c>
      <c r="T412" s="46" t="e">
        <f>VLOOKUP(F412,'1階級番号'!$D:$L,6,FALSE)</f>
        <v>#N/A</v>
      </c>
      <c r="U412" s="46" t="e">
        <f>VLOOKUP(F412,'1階級番号'!$D:$L,7,FALSE)</f>
        <v>#N/A</v>
      </c>
      <c r="V412" s="46" t="e">
        <f>VLOOKUP(F412,'1階級番号'!$D:$L,8,FALSE)</f>
        <v>#N/A</v>
      </c>
      <c r="W412" s="46" t="e">
        <f>VLOOKUP(F412,'1階級番号'!$D:$L,9,FALSE)</f>
        <v>#N/A</v>
      </c>
    </row>
    <row r="413" spans="1:23" s="4" customFormat="1" ht="24.95" customHeight="1" x14ac:dyDescent="0.15">
      <c r="A413" s="57">
        <v>399</v>
      </c>
      <c r="B413" s="58">
        <f t="shared" si="12"/>
        <v>0</v>
      </c>
      <c r="C413" s="58" t="e">
        <f>#REF!</f>
        <v>#REF!</v>
      </c>
      <c r="D413" s="59" t="str">
        <f>IF(F413="","",VLOOKUP(B413,'1階級番号'!$D:$E,2,FALSE))</f>
        <v/>
      </c>
      <c r="E413" s="5"/>
      <c r="F413" s="7"/>
      <c r="G413" s="9"/>
      <c r="H413" s="9"/>
      <c r="I413" s="9"/>
      <c r="J413" s="9"/>
      <c r="K413" s="9"/>
      <c r="L413" s="9"/>
      <c r="M413" s="17"/>
      <c r="N413" s="10"/>
      <c r="O413" s="60" t="str">
        <f>IF(L413="","",LOOKUP(IF(L413-DATEVALUE(YEAR(L413)&amp;"/"&amp;"4/2")&lt;0,IF(MONTH($M$1)&lt;4,YEAR($M$1)-YEAR(L413),YEAR($M$1)-YEAR(L413)+1),IF(MONTH($M$1)&lt;4,YEAR($M$1)-YEAR(L413)-1,YEAR($M$1)-YEAR(L413))),'1階級番号'!$A:$A,'1階級番号'!$B:$B))</f>
        <v/>
      </c>
      <c r="P413" s="61" t="str">
        <f t="shared" si="13"/>
        <v/>
      </c>
      <c r="Q413" s="45" t="e">
        <f>VLOOKUP(F413,'1階級番号'!$D:$L,3,FALSE)</f>
        <v>#N/A</v>
      </c>
      <c r="R413" s="46" t="e">
        <f>VLOOKUP(F413,'1階級番号'!$D:$L,4,FALSE)</f>
        <v>#N/A</v>
      </c>
      <c r="S413" s="46" t="e">
        <f>VLOOKUP(F413,'1階級番号'!$D:$L,5,FALSE)</f>
        <v>#N/A</v>
      </c>
      <c r="T413" s="46" t="e">
        <f>VLOOKUP(F413,'1階級番号'!$D:$L,6,FALSE)</f>
        <v>#N/A</v>
      </c>
      <c r="U413" s="46" t="e">
        <f>VLOOKUP(F413,'1階級番号'!$D:$L,7,FALSE)</f>
        <v>#N/A</v>
      </c>
      <c r="V413" s="46" t="e">
        <f>VLOOKUP(F413,'1階級番号'!$D:$L,8,FALSE)</f>
        <v>#N/A</v>
      </c>
      <c r="W413" s="46" t="e">
        <f>VLOOKUP(F413,'1階級番号'!$D:$L,9,FALSE)</f>
        <v>#N/A</v>
      </c>
    </row>
    <row r="414" spans="1:23" s="4" customFormat="1" ht="24.95" customHeight="1" x14ac:dyDescent="0.15">
      <c r="A414" s="57">
        <v>400</v>
      </c>
      <c r="B414" s="58">
        <f t="shared" si="12"/>
        <v>0</v>
      </c>
      <c r="C414" s="58" t="e">
        <f>#REF!</f>
        <v>#REF!</v>
      </c>
      <c r="D414" s="59" t="str">
        <f>IF(F414="","",VLOOKUP(B414,'1階級番号'!$D:$E,2,FALSE))</f>
        <v/>
      </c>
      <c r="E414" s="5"/>
      <c r="F414" s="7"/>
      <c r="G414" s="9"/>
      <c r="H414" s="9"/>
      <c r="I414" s="9"/>
      <c r="J414" s="9"/>
      <c r="K414" s="9"/>
      <c r="L414" s="9"/>
      <c r="M414" s="17"/>
      <c r="N414" s="10"/>
      <c r="O414" s="60" t="str">
        <f>IF(L414="","",LOOKUP(IF(L414-DATEVALUE(YEAR(L414)&amp;"/"&amp;"4/2")&lt;0,IF(MONTH($M$1)&lt;4,YEAR($M$1)-YEAR(L414),YEAR($M$1)-YEAR(L414)+1),IF(MONTH($M$1)&lt;4,YEAR($M$1)-YEAR(L414)-1,YEAR($M$1)-YEAR(L414))),'1階級番号'!$A:$A,'1階級番号'!$B:$B))</f>
        <v/>
      </c>
      <c r="P414" s="61" t="str">
        <f t="shared" si="13"/>
        <v/>
      </c>
      <c r="Q414" s="45" t="e">
        <f>VLOOKUP(F414,'1階級番号'!$D:$L,3,FALSE)</f>
        <v>#N/A</v>
      </c>
      <c r="R414" s="46" t="e">
        <f>VLOOKUP(F414,'1階級番号'!$D:$L,4,FALSE)</f>
        <v>#N/A</v>
      </c>
      <c r="S414" s="46" t="e">
        <f>VLOOKUP(F414,'1階級番号'!$D:$L,5,FALSE)</f>
        <v>#N/A</v>
      </c>
      <c r="T414" s="46" t="e">
        <f>VLOOKUP(F414,'1階級番号'!$D:$L,6,FALSE)</f>
        <v>#N/A</v>
      </c>
      <c r="U414" s="46" t="e">
        <f>VLOOKUP(F414,'1階級番号'!$D:$L,7,FALSE)</f>
        <v>#N/A</v>
      </c>
      <c r="V414" s="46" t="e">
        <f>VLOOKUP(F414,'1階級番号'!$D:$L,8,FALSE)</f>
        <v>#N/A</v>
      </c>
      <c r="W414" s="46" t="e">
        <f>VLOOKUP(F414,'1階級番号'!$D:$L,9,FALSE)</f>
        <v>#N/A</v>
      </c>
    </row>
    <row r="415" spans="1:23" s="4" customFormat="1" ht="24.95" customHeight="1" x14ac:dyDescent="0.15">
      <c r="A415" s="57">
        <v>401</v>
      </c>
      <c r="B415" s="58">
        <f t="shared" si="12"/>
        <v>0</v>
      </c>
      <c r="C415" s="58" t="e">
        <f>#REF!</f>
        <v>#REF!</v>
      </c>
      <c r="D415" s="59" t="str">
        <f>IF(F415="","",VLOOKUP(B415,'1階級番号'!$D:$E,2,FALSE))</f>
        <v/>
      </c>
      <c r="E415" s="5"/>
      <c r="F415" s="7"/>
      <c r="G415" s="9"/>
      <c r="H415" s="9"/>
      <c r="I415" s="9"/>
      <c r="J415" s="9"/>
      <c r="K415" s="9"/>
      <c r="L415" s="9"/>
      <c r="M415" s="17"/>
      <c r="N415" s="10"/>
      <c r="O415" s="60" t="str">
        <f>IF(L415="","",LOOKUP(IF(L415-DATEVALUE(YEAR(L415)&amp;"/"&amp;"4/2")&lt;0,IF(MONTH($M$1)&lt;4,YEAR($M$1)-YEAR(L415),YEAR($M$1)-YEAR(L415)+1),IF(MONTH($M$1)&lt;4,YEAR($M$1)-YEAR(L415)-1,YEAR($M$1)-YEAR(L415))),'1階級番号'!$A:$A,'1階級番号'!$B:$B))</f>
        <v/>
      </c>
      <c r="P415" s="61" t="str">
        <f t="shared" si="13"/>
        <v/>
      </c>
      <c r="Q415" s="45" t="e">
        <f>VLOOKUP(F415,'1階級番号'!$D:$L,3,FALSE)</f>
        <v>#N/A</v>
      </c>
      <c r="R415" s="46" t="e">
        <f>VLOOKUP(F415,'1階級番号'!$D:$L,4,FALSE)</f>
        <v>#N/A</v>
      </c>
      <c r="S415" s="46" t="e">
        <f>VLOOKUP(F415,'1階級番号'!$D:$L,5,FALSE)</f>
        <v>#N/A</v>
      </c>
      <c r="T415" s="46" t="e">
        <f>VLOOKUP(F415,'1階級番号'!$D:$L,6,FALSE)</f>
        <v>#N/A</v>
      </c>
      <c r="U415" s="46" t="e">
        <f>VLOOKUP(F415,'1階級番号'!$D:$L,7,FALSE)</f>
        <v>#N/A</v>
      </c>
      <c r="V415" s="46" t="e">
        <f>VLOOKUP(F415,'1階級番号'!$D:$L,8,FALSE)</f>
        <v>#N/A</v>
      </c>
      <c r="W415" s="46" t="e">
        <f>VLOOKUP(F415,'1階級番号'!$D:$L,9,FALSE)</f>
        <v>#N/A</v>
      </c>
    </row>
    <row r="416" spans="1:23" s="4" customFormat="1" ht="24.95" customHeight="1" x14ac:dyDescent="0.15">
      <c r="A416" s="57">
        <v>402</v>
      </c>
      <c r="B416" s="58">
        <f t="shared" si="12"/>
        <v>0</v>
      </c>
      <c r="C416" s="58" t="e">
        <f>#REF!</f>
        <v>#REF!</v>
      </c>
      <c r="D416" s="59" t="str">
        <f>IF(F416="","",VLOOKUP(B416,'1階級番号'!$D:$E,2,FALSE))</f>
        <v/>
      </c>
      <c r="E416" s="5"/>
      <c r="F416" s="7"/>
      <c r="G416" s="9"/>
      <c r="H416" s="9"/>
      <c r="I416" s="9"/>
      <c r="J416" s="9"/>
      <c r="K416" s="9"/>
      <c r="L416" s="9"/>
      <c r="M416" s="17"/>
      <c r="N416" s="10"/>
      <c r="O416" s="60" t="str">
        <f>IF(L416="","",LOOKUP(IF(L416-DATEVALUE(YEAR(L416)&amp;"/"&amp;"4/2")&lt;0,IF(MONTH($M$1)&lt;4,YEAR($M$1)-YEAR(L416),YEAR($M$1)-YEAR(L416)+1),IF(MONTH($M$1)&lt;4,YEAR($M$1)-YEAR(L416)-1,YEAR($M$1)-YEAR(L416))),'1階級番号'!$A:$A,'1階級番号'!$B:$B))</f>
        <v/>
      </c>
      <c r="P416" s="61" t="str">
        <f t="shared" si="13"/>
        <v/>
      </c>
      <c r="Q416" s="45" t="e">
        <f>VLOOKUP(F416,'1階級番号'!$D:$L,3,FALSE)</f>
        <v>#N/A</v>
      </c>
      <c r="R416" s="46" t="e">
        <f>VLOOKUP(F416,'1階級番号'!$D:$L,4,FALSE)</f>
        <v>#N/A</v>
      </c>
      <c r="S416" s="46" t="e">
        <f>VLOOKUP(F416,'1階級番号'!$D:$L,5,FALSE)</f>
        <v>#N/A</v>
      </c>
      <c r="T416" s="46" t="e">
        <f>VLOOKUP(F416,'1階級番号'!$D:$L,6,FALSE)</f>
        <v>#N/A</v>
      </c>
      <c r="U416" s="46" t="e">
        <f>VLOOKUP(F416,'1階級番号'!$D:$L,7,FALSE)</f>
        <v>#N/A</v>
      </c>
      <c r="V416" s="46" t="e">
        <f>VLOOKUP(F416,'1階級番号'!$D:$L,8,FALSE)</f>
        <v>#N/A</v>
      </c>
      <c r="W416" s="46" t="e">
        <f>VLOOKUP(F416,'1階級番号'!$D:$L,9,FALSE)</f>
        <v>#N/A</v>
      </c>
    </row>
    <row r="417" spans="1:23" s="4" customFormat="1" ht="24.95" customHeight="1" x14ac:dyDescent="0.15">
      <c r="A417" s="57">
        <v>403</v>
      </c>
      <c r="B417" s="58">
        <f t="shared" si="12"/>
        <v>0</v>
      </c>
      <c r="C417" s="58" t="e">
        <f>#REF!</f>
        <v>#REF!</v>
      </c>
      <c r="D417" s="59" t="str">
        <f>IF(F417="","",VLOOKUP(B417,'1階級番号'!$D:$E,2,FALSE))</f>
        <v/>
      </c>
      <c r="E417" s="5"/>
      <c r="F417" s="7"/>
      <c r="G417" s="9"/>
      <c r="H417" s="9"/>
      <c r="I417" s="9"/>
      <c r="J417" s="9"/>
      <c r="K417" s="9"/>
      <c r="L417" s="9"/>
      <c r="M417" s="17"/>
      <c r="N417" s="10"/>
      <c r="O417" s="60" t="str">
        <f>IF(L417="","",LOOKUP(IF(L417-DATEVALUE(YEAR(L417)&amp;"/"&amp;"4/2")&lt;0,IF(MONTH($M$1)&lt;4,YEAR($M$1)-YEAR(L417),YEAR($M$1)-YEAR(L417)+1),IF(MONTH($M$1)&lt;4,YEAR($M$1)-YEAR(L417)-1,YEAR($M$1)-YEAR(L417))),'1階級番号'!$A:$A,'1階級番号'!$B:$B))</f>
        <v/>
      </c>
      <c r="P417" s="61" t="str">
        <f t="shared" si="13"/>
        <v/>
      </c>
      <c r="Q417" s="45" t="e">
        <f>VLOOKUP(F417,'1階級番号'!$D:$L,3,FALSE)</f>
        <v>#N/A</v>
      </c>
      <c r="R417" s="46" t="e">
        <f>VLOOKUP(F417,'1階級番号'!$D:$L,4,FALSE)</f>
        <v>#N/A</v>
      </c>
      <c r="S417" s="46" t="e">
        <f>VLOOKUP(F417,'1階級番号'!$D:$L,5,FALSE)</f>
        <v>#N/A</v>
      </c>
      <c r="T417" s="46" t="e">
        <f>VLOOKUP(F417,'1階級番号'!$D:$L,6,FALSE)</f>
        <v>#N/A</v>
      </c>
      <c r="U417" s="46" t="e">
        <f>VLOOKUP(F417,'1階級番号'!$D:$L,7,FALSE)</f>
        <v>#N/A</v>
      </c>
      <c r="V417" s="46" t="e">
        <f>VLOOKUP(F417,'1階級番号'!$D:$L,8,FALSE)</f>
        <v>#N/A</v>
      </c>
      <c r="W417" s="46" t="e">
        <f>VLOOKUP(F417,'1階級番号'!$D:$L,9,FALSE)</f>
        <v>#N/A</v>
      </c>
    </row>
    <row r="418" spans="1:23" s="4" customFormat="1" ht="24.95" customHeight="1" x14ac:dyDescent="0.15">
      <c r="A418" s="57">
        <v>404</v>
      </c>
      <c r="B418" s="58">
        <f t="shared" si="12"/>
        <v>0</v>
      </c>
      <c r="C418" s="58" t="e">
        <f>#REF!</f>
        <v>#REF!</v>
      </c>
      <c r="D418" s="59" t="str">
        <f>IF(F418="","",VLOOKUP(B418,'1階級番号'!$D:$E,2,FALSE))</f>
        <v/>
      </c>
      <c r="E418" s="5"/>
      <c r="F418" s="7"/>
      <c r="G418" s="9"/>
      <c r="H418" s="9"/>
      <c r="I418" s="9"/>
      <c r="J418" s="9"/>
      <c r="K418" s="9"/>
      <c r="L418" s="9"/>
      <c r="M418" s="17"/>
      <c r="N418" s="10"/>
      <c r="O418" s="60" t="str">
        <f>IF(L418="","",LOOKUP(IF(L418-DATEVALUE(YEAR(L418)&amp;"/"&amp;"4/2")&lt;0,IF(MONTH($M$1)&lt;4,YEAR($M$1)-YEAR(L418),YEAR($M$1)-YEAR(L418)+1),IF(MONTH($M$1)&lt;4,YEAR($M$1)-YEAR(L418)-1,YEAR($M$1)-YEAR(L418))),'1階級番号'!$A:$A,'1階級番号'!$B:$B))</f>
        <v/>
      </c>
      <c r="P418" s="61" t="str">
        <f t="shared" si="13"/>
        <v/>
      </c>
      <c r="Q418" s="45" t="e">
        <f>VLOOKUP(F418,'1階級番号'!$D:$L,3,FALSE)</f>
        <v>#N/A</v>
      </c>
      <c r="R418" s="46" t="e">
        <f>VLOOKUP(F418,'1階級番号'!$D:$L,4,FALSE)</f>
        <v>#N/A</v>
      </c>
      <c r="S418" s="46" t="e">
        <f>VLOOKUP(F418,'1階級番号'!$D:$L,5,FALSE)</f>
        <v>#N/A</v>
      </c>
      <c r="T418" s="46" t="e">
        <f>VLOOKUP(F418,'1階級番号'!$D:$L,6,FALSE)</f>
        <v>#N/A</v>
      </c>
      <c r="U418" s="46" t="e">
        <f>VLOOKUP(F418,'1階級番号'!$D:$L,7,FALSE)</f>
        <v>#N/A</v>
      </c>
      <c r="V418" s="46" t="e">
        <f>VLOOKUP(F418,'1階級番号'!$D:$L,8,FALSE)</f>
        <v>#N/A</v>
      </c>
      <c r="W418" s="46" t="e">
        <f>VLOOKUP(F418,'1階級番号'!$D:$L,9,FALSE)</f>
        <v>#N/A</v>
      </c>
    </row>
    <row r="419" spans="1:23" s="4" customFormat="1" ht="24.95" customHeight="1" x14ac:dyDescent="0.15">
      <c r="A419" s="57">
        <v>405</v>
      </c>
      <c r="B419" s="58">
        <f t="shared" si="12"/>
        <v>0</v>
      </c>
      <c r="C419" s="58" t="e">
        <f>#REF!</f>
        <v>#REF!</v>
      </c>
      <c r="D419" s="59" t="str">
        <f>IF(F419="","",VLOOKUP(B419,'1階級番号'!$D:$E,2,FALSE))</f>
        <v/>
      </c>
      <c r="E419" s="5"/>
      <c r="F419" s="7"/>
      <c r="G419" s="9"/>
      <c r="H419" s="9"/>
      <c r="I419" s="9"/>
      <c r="J419" s="9"/>
      <c r="K419" s="9"/>
      <c r="L419" s="9"/>
      <c r="M419" s="17"/>
      <c r="N419" s="10"/>
      <c r="O419" s="60" t="str">
        <f>IF(L419="","",LOOKUP(IF(L419-DATEVALUE(YEAR(L419)&amp;"/"&amp;"4/2")&lt;0,IF(MONTH($M$1)&lt;4,YEAR($M$1)-YEAR(L419),YEAR($M$1)-YEAR(L419)+1),IF(MONTH($M$1)&lt;4,YEAR($M$1)-YEAR(L419)-1,YEAR($M$1)-YEAR(L419))),'1階級番号'!$A:$A,'1階級番号'!$B:$B))</f>
        <v/>
      </c>
      <c r="P419" s="61" t="str">
        <f t="shared" si="13"/>
        <v/>
      </c>
      <c r="Q419" s="45" t="e">
        <f>VLOOKUP(F419,'1階級番号'!$D:$L,3,FALSE)</f>
        <v>#N/A</v>
      </c>
      <c r="R419" s="46" t="e">
        <f>VLOOKUP(F419,'1階級番号'!$D:$L,4,FALSE)</f>
        <v>#N/A</v>
      </c>
      <c r="S419" s="46" t="e">
        <f>VLOOKUP(F419,'1階級番号'!$D:$L,5,FALSE)</f>
        <v>#N/A</v>
      </c>
      <c r="T419" s="46" t="e">
        <f>VLOOKUP(F419,'1階級番号'!$D:$L,6,FALSE)</f>
        <v>#N/A</v>
      </c>
      <c r="U419" s="46" t="e">
        <f>VLOOKUP(F419,'1階級番号'!$D:$L,7,FALSE)</f>
        <v>#N/A</v>
      </c>
      <c r="V419" s="46" t="e">
        <f>VLOOKUP(F419,'1階級番号'!$D:$L,8,FALSE)</f>
        <v>#N/A</v>
      </c>
      <c r="W419" s="46" t="e">
        <f>VLOOKUP(F419,'1階級番号'!$D:$L,9,FALSE)</f>
        <v>#N/A</v>
      </c>
    </row>
    <row r="420" spans="1:23" s="4" customFormat="1" ht="24.95" customHeight="1" x14ac:dyDescent="0.15">
      <c r="A420" s="57">
        <v>406</v>
      </c>
      <c r="B420" s="58">
        <f t="shared" si="12"/>
        <v>0</v>
      </c>
      <c r="C420" s="58" t="e">
        <f>#REF!</f>
        <v>#REF!</v>
      </c>
      <c r="D420" s="59" t="str">
        <f>IF(F420="","",VLOOKUP(B420,'1階級番号'!$D:$E,2,FALSE))</f>
        <v/>
      </c>
      <c r="E420" s="5"/>
      <c r="F420" s="7"/>
      <c r="G420" s="9"/>
      <c r="H420" s="9"/>
      <c r="I420" s="9"/>
      <c r="J420" s="9"/>
      <c r="K420" s="9"/>
      <c r="L420" s="9"/>
      <c r="M420" s="17"/>
      <c r="N420" s="10"/>
      <c r="O420" s="60" t="str">
        <f>IF(L420="","",LOOKUP(IF(L420-DATEVALUE(YEAR(L420)&amp;"/"&amp;"4/2")&lt;0,IF(MONTH($M$1)&lt;4,YEAR($M$1)-YEAR(L420),YEAR($M$1)-YEAR(L420)+1),IF(MONTH($M$1)&lt;4,YEAR($M$1)-YEAR(L420)-1,YEAR($M$1)-YEAR(L420))),'1階級番号'!$A:$A,'1階級番号'!$B:$B))</f>
        <v/>
      </c>
      <c r="P420" s="61" t="str">
        <f t="shared" si="13"/>
        <v/>
      </c>
      <c r="Q420" s="45" t="e">
        <f>VLOOKUP(F420,'1階級番号'!$D:$L,3,FALSE)</f>
        <v>#N/A</v>
      </c>
      <c r="R420" s="46" t="e">
        <f>VLOOKUP(F420,'1階級番号'!$D:$L,4,FALSE)</f>
        <v>#N/A</v>
      </c>
      <c r="S420" s="46" t="e">
        <f>VLOOKUP(F420,'1階級番号'!$D:$L,5,FALSE)</f>
        <v>#N/A</v>
      </c>
      <c r="T420" s="46" t="e">
        <f>VLOOKUP(F420,'1階級番号'!$D:$L,6,FALSE)</f>
        <v>#N/A</v>
      </c>
      <c r="U420" s="46" t="e">
        <f>VLOOKUP(F420,'1階級番号'!$D:$L,7,FALSE)</f>
        <v>#N/A</v>
      </c>
      <c r="V420" s="46" t="e">
        <f>VLOOKUP(F420,'1階級番号'!$D:$L,8,FALSE)</f>
        <v>#N/A</v>
      </c>
      <c r="W420" s="46" t="e">
        <f>VLOOKUP(F420,'1階級番号'!$D:$L,9,FALSE)</f>
        <v>#N/A</v>
      </c>
    </row>
    <row r="421" spans="1:23" s="4" customFormat="1" ht="24.95" customHeight="1" x14ac:dyDescent="0.15">
      <c r="A421" s="57">
        <v>407</v>
      </c>
      <c r="B421" s="58">
        <f t="shared" si="12"/>
        <v>0</v>
      </c>
      <c r="C421" s="58" t="e">
        <f>#REF!</f>
        <v>#REF!</v>
      </c>
      <c r="D421" s="59" t="str">
        <f>IF(F421="","",VLOOKUP(B421,'1階級番号'!$D:$E,2,FALSE))</f>
        <v/>
      </c>
      <c r="E421" s="5"/>
      <c r="F421" s="7"/>
      <c r="G421" s="9"/>
      <c r="H421" s="9"/>
      <c r="I421" s="9"/>
      <c r="J421" s="9"/>
      <c r="K421" s="9"/>
      <c r="L421" s="9"/>
      <c r="M421" s="17"/>
      <c r="N421" s="10"/>
      <c r="O421" s="60" t="str">
        <f>IF(L421="","",LOOKUP(IF(L421-DATEVALUE(YEAR(L421)&amp;"/"&amp;"4/2")&lt;0,IF(MONTH($M$1)&lt;4,YEAR($M$1)-YEAR(L421),YEAR($M$1)-YEAR(L421)+1),IF(MONTH($M$1)&lt;4,YEAR($M$1)-YEAR(L421)-1,YEAR($M$1)-YEAR(L421))),'1階級番号'!$A:$A,'1階級番号'!$B:$B))</f>
        <v/>
      </c>
      <c r="P421" s="61" t="str">
        <f t="shared" si="13"/>
        <v/>
      </c>
      <c r="Q421" s="45" t="e">
        <f>VLOOKUP(F421,'1階級番号'!$D:$L,3,FALSE)</f>
        <v>#N/A</v>
      </c>
      <c r="R421" s="46" t="e">
        <f>VLOOKUP(F421,'1階級番号'!$D:$L,4,FALSE)</f>
        <v>#N/A</v>
      </c>
      <c r="S421" s="46" t="e">
        <f>VLOOKUP(F421,'1階級番号'!$D:$L,5,FALSE)</f>
        <v>#N/A</v>
      </c>
      <c r="T421" s="46" t="e">
        <f>VLOOKUP(F421,'1階級番号'!$D:$L,6,FALSE)</f>
        <v>#N/A</v>
      </c>
      <c r="U421" s="46" t="e">
        <f>VLOOKUP(F421,'1階級番号'!$D:$L,7,FALSE)</f>
        <v>#N/A</v>
      </c>
      <c r="V421" s="46" t="e">
        <f>VLOOKUP(F421,'1階級番号'!$D:$L,8,FALSE)</f>
        <v>#N/A</v>
      </c>
      <c r="W421" s="46" t="e">
        <f>VLOOKUP(F421,'1階級番号'!$D:$L,9,FALSE)</f>
        <v>#N/A</v>
      </c>
    </row>
    <row r="422" spans="1:23" s="4" customFormat="1" ht="24.95" customHeight="1" x14ac:dyDescent="0.15">
      <c r="A422" s="57">
        <v>408</v>
      </c>
      <c r="B422" s="58">
        <f t="shared" si="12"/>
        <v>0</v>
      </c>
      <c r="C422" s="58" t="e">
        <f>#REF!</f>
        <v>#REF!</v>
      </c>
      <c r="D422" s="59" t="str">
        <f>IF(F422="","",VLOOKUP(B422,'1階級番号'!$D:$E,2,FALSE))</f>
        <v/>
      </c>
      <c r="E422" s="5"/>
      <c r="F422" s="7"/>
      <c r="G422" s="9"/>
      <c r="H422" s="9"/>
      <c r="I422" s="9"/>
      <c r="J422" s="9"/>
      <c r="K422" s="9"/>
      <c r="L422" s="9"/>
      <c r="M422" s="17"/>
      <c r="N422" s="10"/>
      <c r="O422" s="60" t="str">
        <f>IF(L422="","",LOOKUP(IF(L422-DATEVALUE(YEAR(L422)&amp;"/"&amp;"4/2")&lt;0,IF(MONTH($M$1)&lt;4,YEAR($M$1)-YEAR(L422),YEAR($M$1)-YEAR(L422)+1),IF(MONTH($M$1)&lt;4,YEAR($M$1)-YEAR(L422)-1,YEAR($M$1)-YEAR(L422))),'1階級番号'!$A:$A,'1階級番号'!$B:$B))</f>
        <v/>
      </c>
      <c r="P422" s="61" t="str">
        <f t="shared" si="13"/>
        <v/>
      </c>
      <c r="Q422" s="45" t="e">
        <f>VLOOKUP(F422,'1階級番号'!$D:$L,3,FALSE)</f>
        <v>#N/A</v>
      </c>
      <c r="R422" s="46" t="e">
        <f>VLOOKUP(F422,'1階級番号'!$D:$L,4,FALSE)</f>
        <v>#N/A</v>
      </c>
      <c r="S422" s="46" t="e">
        <f>VLOOKUP(F422,'1階級番号'!$D:$L,5,FALSE)</f>
        <v>#N/A</v>
      </c>
      <c r="T422" s="46" t="e">
        <f>VLOOKUP(F422,'1階級番号'!$D:$L,6,FALSE)</f>
        <v>#N/A</v>
      </c>
      <c r="U422" s="46" t="e">
        <f>VLOOKUP(F422,'1階級番号'!$D:$L,7,FALSE)</f>
        <v>#N/A</v>
      </c>
      <c r="V422" s="46" t="e">
        <f>VLOOKUP(F422,'1階級番号'!$D:$L,8,FALSE)</f>
        <v>#N/A</v>
      </c>
      <c r="W422" s="46" t="e">
        <f>VLOOKUP(F422,'1階級番号'!$D:$L,9,FALSE)</f>
        <v>#N/A</v>
      </c>
    </row>
    <row r="423" spans="1:23" s="4" customFormat="1" ht="24.95" customHeight="1" x14ac:dyDescent="0.15">
      <c r="A423" s="57">
        <v>409</v>
      </c>
      <c r="B423" s="58">
        <f t="shared" si="12"/>
        <v>0</v>
      </c>
      <c r="C423" s="58" t="e">
        <f>#REF!</f>
        <v>#REF!</v>
      </c>
      <c r="D423" s="59" t="str">
        <f>IF(F423="","",VLOOKUP(B423,'1階級番号'!$D:$E,2,FALSE))</f>
        <v/>
      </c>
      <c r="E423" s="5"/>
      <c r="F423" s="7"/>
      <c r="G423" s="9"/>
      <c r="H423" s="9"/>
      <c r="I423" s="9"/>
      <c r="J423" s="9"/>
      <c r="K423" s="9"/>
      <c r="L423" s="9"/>
      <c r="M423" s="17"/>
      <c r="N423" s="10"/>
      <c r="O423" s="60" t="str">
        <f>IF(L423="","",LOOKUP(IF(L423-DATEVALUE(YEAR(L423)&amp;"/"&amp;"4/2")&lt;0,IF(MONTH($M$1)&lt;4,YEAR($M$1)-YEAR(L423),YEAR($M$1)-YEAR(L423)+1),IF(MONTH($M$1)&lt;4,YEAR($M$1)-YEAR(L423)-1,YEAR($M$1)-YEAR(L423))),'1階級番号'!$A:$A,'1階級番号'!$B:$B))</f>
        <v/>
      </c>
      <c r="P423" s="61" t="str">
        <f t="shared" si="13"/>
        <v/>
      </c>
      <c r="Q423" s="45" t="e">
        <f>VLOOKUP(F423,'1階級番号'!$D:$L,3,FALSE)</f>
        <v>#N/A</v>
      </c>
      <c r="R423" s="46" t="e">
        <f>VLOOKUP(F423,'1階級番号'!$D:$L,4,FALSE)</f>
        <v>#N/A</v>
      </c>
      <c r="S423" s="46" t="e">
        <f>VLOOKUP(F423,'1階級番号'!$D:$L,5,FALSE)</f>
        <v>#N/A</v>
      </c>
      <c r="T423" s="46" t="e">
        <f>VLOOKUP(F423,'1階級番号'!$D:$L,6,FALSE)</f>
        <v>#N/A</v>
      </c>
      <c r="U423" s="46" t="e">
        <f>VLOOKUP(F423,'1階級番号'!$D:$L,7,FALSE)</f>
        <v>#N/A</v>
      </c>
      <c r="V423" s="46" t="e">
        <f>VLOOKUP(F423,'1階級番号'!$D:$L,8,FALSE)</f>
        <v>#N/A</v>
      </c>
      <c r="W423" s="46" t="e">
        <f>VLOOKUP(F423,'1階級番号'!$D:$L,9,FALSE)</f>
        <v>#N/A</v>
      </c>
    </row>
    <row r="424" spans="1:23" s="4" customFormat="1" ht="24.95" customHeight="1" x14ac:dyDescent="0.15">
      <c r="A424" s="57">
        <v>410</v>
      </c>
      <c r="B424" s="58">
        <f t="shared" si="12"/>
        <v>0</v>
      </c>
      <c r="C424" s="58" t="e">
        <f>#REF!</f>
        <v>#REF!</v>
      </c>
      <c r="D424" s="59" t="str">
        <f>IF(F424="","",VLOOKUP(B424,'1階級番号'!$D:$E,2,FALSE))</f>
        <v/>
      </c>
      <c r="E424" s="5"/>
      <c r="F424" s="7"/>
      <c r="G424" s="9"/>
      <c r="H424" s="9"/>
      <c r="I424" s="9"/>
      <c r="J424" s="9"/>
      <c r="K424" s="9"/>
      <c r="L424" s="9"/>
      <c r="M424" s="17"/>
      <c r="N424" s="10"/>
      <c r="O424" s="60" t="str">
        <f>IF(L424="","",LOOKUP(IF(L424-DATEVALUE(YEAR(L424)&amp;"/"&amp;"4/2")&lt;0,IF(MONTH($M$1)&lt;4,YEAR($M$1)-YEAR(L424),YEAR($M$1)-YEAR(L424)+1),IF(MONTH($M$1)&lt;4,YEAR($M$1)-YEAR(L424)-1,YEAR($M$1)-YEAR(L424))),'1階級番号'!$A:$A,'1階級番号'!$B:$B))</f>
        <v/>
      </c>
      <c r="P424" s="61" t="str">
        <f t="shared" si="13"/>
        <v/>
      </c>
      <c r="Q424" s="45" t="e">
        <f>VLOOKUP(F424,'1階級番号'!$D:$L,3,FALSE)</f>
        <v>#N/A</v>
      </c>
      <c r="R424" s="46" t="e">
        <f>VLOOKUP(F424,'1階級番号'!$D:$L,4,FALSE)</f>
        <v>#N/A</v>
      </c>
      <c r="S424" s="46" t="e">
        <f>VLOOKUP(F424,'1階級番号'!$D:$L,5,FALSE)</f>
        <v>#N/A</v>
      </c>
      <c r="T424" s="46" t="e">
        <f>VLOOKUP(F424,'1階級番号'!$D:$L,6,FALSE)</f>
        <v>#N/A</v>
      </c>
      <c r="U424" s="46" t="e">
        <f>VLOOKUP(F424,'1階級番号'!$D:$L,7,FALSE)</f>
        <v>#N/A</v>
      </c>
      <c r="V424" s="46" t="e">
        <f>VLOOKUP(F424,'1階級番号'!$D:$L,8,FALSE)</f>
        <v>#N/A</v>
      </c>
      <c r="W424" s="46" t="e">
        <f>VLOOKUP(F424,'1階級番号'!$D:$L,9,FALSE)</f>
        <v>#N/A</v>
      </c>
    </row>
    <row r="425" spans="1:23" s="4" customFormat="1" ht="24.95" customHeight="1" x14ac:dyDescent="0.15">
      <c r="A425" s="57">
        <v>411</v>
      </c>
      <c r="B425" s="58">
        <f t="shared" si="12"/>
        <v>0</v>
      </c>
      <c r="C425" s="58" t="e">
        <f>#REF!</f>
        <v>#REF!</v>
      </c>
      <c r="D425" s="59" t="str">
        <f>IF(F425="","",VLOOKUP(B425,'1階級番号'!$D:$E,2,FALSE))</f>
        <v/>
      </c>
      <c r="E425" s="5"/>
      <c r="F425" s="7"/>
      <c r="G425" s="9"/>
      <c r="H425" s="9"/>
      <c r="I425" s="9"/>
      <c r="J425" s="9"/>
      <c r="K425" s="9"/>
      <c r="L425" s="9"/>
      <c r="M425" s="17"/>
      <c r="N425" s="10"/>
      <c r="O425" s="60" t="str">
        <f>IF(L425="","",LOOKUP(IF(L425-DATEVALUE(YEAR(L425)&amp;"/"&amp;"4/2")&lt;0,IF(MONTH($M$1)&lt;4,YEAR($M$1)-YEAR(L425),YEAR($M$1)-YEAR(L425)+1),IF(MONTH($M$1)&lt;4,YEAR($M$1)-YEAR(L425)-1,YEAR($M$1)-YEAR(L425))),'1階級番号'!$A:$A,'1階級番号'!$B:$B))</f>
        <v/>
      </c>
      <c r="P425" s="61" t="str">
        <f t="shared" si="13"/>
        <v/>
      </c>
      <c r="Q425" s="45" t="e">
        <f>VLOOKUP(F425,'1階級番号'!$D:$L,3,FALSE)</f>
        <v>#N/A</v>
      </c>
      <c r="R425" s="46" t="e">
        <f>VLOOKUP(F425,'1階級番号'!$D:$L,4,FALSE)</f>
        <v>#N/A</v>
      </c>
      <c r="S425" s="46" t="e">
        <f>VLOOKUP(F425,'1階級番号'!$D:$L,5,FALSE)</f>
        <v>#N/A</v>
      </c>
      <c r="T425" s="46" t="e">
        <f>VLOOKUP(F425,'1階級番号'!$D:$L,6,FALSE)</f>
        <v>#N/A</v>
      </c>
      <c r="U425" s="46" t="e">
        <f>VLOOKUP(F425,'1階級番号'!$D:$L,7,FALSE)</f>
        <v>#N/A</v>
      </c>
      <c r="V425" s="46" t="e">
        <f>VLOOKUP(F425,'1階級番号'!$D:$L,8,FALSE)</f>
        <v>#N/A</v>
      </c>
      <c r="W425" s="46" t="e">
        <f>VLOOKUP(F425,'1階級番号'!$D:$L,9,FALSE)</f>
        <v>#N/A</v>
      </c>
    </row>
    <row r="426" spans="1:23" s="4" customFormat="1" ht="24.95" customHeight="1" x14ac:dyDescent="0.15">
      <c r="A426" s="57">
        <v>412</v>
      </c>
      <c r="B426" s="58">
        <f t="shared" si="12"/>
        <v>0</v>
      </c>
      <c r="C426" s="58" t="e">
        <f>#REF!</f>
        <v>#REF!</v>
      </c>
      <c r="D426" s="59" t="str">
        <f>IF(F426="","",VLOOKUP(B426,'1階級番号'!$D:$E,2,FALSE))</f>
        <v/>
      </c>
      <c r="E426" s="5"/>
      <c r="F426" s="7"/>
      <c r="G426" s="9"/>
      <c r="H426" s="9"/>
      <c r="I426" s="9"/>
      <c r="J426" s="9"/>
      <c r="K426" s="9"/>
      <c r="L426" s="9"/>
      <c r="M426" s="17"/>
      <c r="N426" s="10"/>
      <c r="O426" s="60" t="str">
        <f>IF(L426="","",LOOKUP(IF(L426-DATEVALUE(YEAR(L426)&amp;"/"&amp;"4/2")&lt;0,IF(MONTH($M$1)&lt;4,YEAR($M$1)-YEAR(L426),YEAR($M$1)-YEAR(L426)+1),IF(MONTH($M$1)&lt;4,YEAR($M$1)-YEAR(L426)-1,YEAR($M$1)-YEAR(L426))),'1階級番号'!$A:$A,'1階級番号'!$B:$B))</f>
        <v/>
      </c>
      <c r="P426" s="61" t="str">
        <f t="shared" si="13"/>
        <v/>
      </c>
      <c r="Q426" s="45" t="e">
        <f>VLOOKUP(F426,'1階級番号'!$D:$L,3,FALSE)</f>
        <v>#N/A</v>
      </c>
      <c r="R426" s="46" t="e">
        <f>VLOOKUP(F426,'1階級番号'!$D:$L,4,FALSE)</f>
        <v>#N/A</v>
      </c>
      <c r="S426" s="46" t="e">
        <f>VLOOKUP(F426,'1階級番号'!$D:$L,5,FALSE)</f>
        <v>#N/A</v>
      </c>
      <c r="T426" s="46" t="e">
        <f>VLOOKUP(F426,'1階級番号'!$D:$L,6,FALSE)</f>
        <v>#N/A</v>
      </c>
      <c r="U426" s="46" t="e">
        <f>VLOOKUP(F426,'1階級番号'!$D:$L,7,FALSE)</f>
        <v>#N/A</v>
      </c>
      <c r="V426" s="46" t="e">
        <f>VLOOKUP(F426,'1階級番号'!$D:$L,8,FALSE)</f>
        <v>#N/A</v>
      </c>
      <c r="W426" s="46" t="e">
        <f>VLOOKUP(F426,'1階級番号'!$D:$L,9,FALSE)</f>
        <v>#N/A</v>
      </c>
    </row>
    <row r="427" spans="1:23" s="4" customFormat="1" ht="24.95" customHeight="1" x14ac:dyDescent="0.15">
      <c r="A427" s="57">
        <v>413</v>
      </c>
      <c r="B427" s="58">
        <f t="shared" si="12"/>
        <v>0</v>
      </c>
      <c r="C427" s="58" t="e">
        <f>#REF!</f>
        <v>#REF!</v>
      </c>
      <c r="D427" s="59" t="str">
        <f>IF(F427="","",VLOOKUP(B427,'1階級番号'!$D:$E,2,FALSE))</f>
        <v/>
      </c>
      <c r="E427" s="5"/>
      <c r="F427" s="7"/>
      <c r="G427" s="9"/>
      <c r="H427" s="9"/>
      <c r="I427" s="9"/>
      <c r="J427" s="9"/>
      <c r="K427" s="9"/>
      <c r="L427" s="9"/>
      <c r="M427" s="17"/>
      <c r="N427" s="10"/>
      <c r="O427" s="60" t="str">
        <f>IF(L427="","",LOOKUP(IF(L427-DATEVALUE(YEAR(L427)&amp;"/"&amp;"4/2")&lt;0,IF(MONTH($M$1)&lt;4,YEAR($M$1)-YEAR(L427),YEAR($M$1)-YEAR(L427)+1),IF(MONTH($M$1)&lt;4,YEAR($M$1)-YEAR(L427)-1,YEAR($M$1)-YEAR(L427))),'1階級番号'!$A:$A,'1階級番号'!$B:$B))</f>
        <v/>
      </c>
      <c r="P427" s="61" t="str">
        <f t="shared" si="13"/>
        <v/>
      </c>
      <c r="Q427" s="45" t="e">
        <f>VLOOKUP(F427,'1階級番号'!$D:$L,3,FALSE)</f>
        <v>#N/A</v>
      </c>
      <c r="R427" s="46" t="e">
        <f>VLOOKUP(F427,'1階級番号'!$D:$L,4,FALSE)</f>
        <v>#N/A</v>
      </c>
      <c r="S427" s="46" t="e">
        <f>VLOOKUP(F427,'1階級番号'!$D:$L,5,FALSE)</f>
        <v>#N/A</v>
      </c>
      <c r="T427" s="46" t="e">
        <f>VLOOKUP(F427,'1階級番号'!$D:$L,6,FALSE)</f>
        <v>#N/A</v>
      </c>
      <c r="U427" s="46" t="e">
        <f>VLOOKUP(F427,'1階級番号'!$D:$L,7,FALSE)</f>
        <v>#N/A</v>
      </c>
      <c r="V427" s="46" t="e">
        <f>VLOOKUP(F427,'1階級番号'!$D:$L,8,FALSE)</f>
        <v>#N/A</v>
      </c>
      <c r="W427" s="46" t="e">
        <f>VLOOKUP(F427,'1階級番号'!$D:$L,9,FALSE)</f>
        <v>#N/A</v>
      </c>
    </row>
    <row r="428" spans="1:23" s="4" customFormat="1" ht="24.95" customHeight="1" x14ac:dyDescent="0.15">
      <c r="A428" s="57">
        <v>414</v>
      </c>
      <c r="B428" s="58">
        <f t="shared" si="12"/>
        <v>0</v>
      </c>
      <c r="C428" s="58" t="e">
        <f>#REF!</f>
        <v>#REF!</v>
      </c>
      <c r="D428" s="59" t="str">
        <f>IF(F428="","",VLOOKUP(B428,'1階級番号'!$D:$E,2,FALSE))</f>
        <v/>
      </c>
      <c r="E428" s="5"/>
      <c r="F428" s="7"/>
      <c r="G428" s="9"/>
      <c r="H428" s="9"/>
      <c r="I428" s="9"/>
      <c r="J428" s="9"/>
      <c r="K428" s="9"/>
      <c r="L428" s="9"/>
      <c r="M428" s="17"/>
      <c r="N428" s="10"/>
      <c r="O428" s="60" t="str">
        <f>IF(L428="","",LOOKUP(IF(L428-DATEVALUE(YEAR(L428)&amp;"/"&amp;"4/2")&lt;0,IF(MONTH($M$1)&lt;4,YEAR($M$1)-YEAR(L428),YEAR($M$1)-YEAR(L428)+1),IF(MONTH($M$1)&lt;4,YEAR($M$1)-YEAR(L428)-1,YEAR($M$1)-YEAR(L428))),'1階級番号'!$A:$A,'1階級番号'!$B:$B))</f>
        <v/>
      </c>
      <c r="P428" s="61" t="str">
        <f t="shared" si="13"/>
        <v/>
      </c>
      <c r="Q428" s="45" t="e">
        <f>VLOOKUP(F428,'1階級番号'!$D:$L,3,FALSE)</f>
        <v>#N/A</v>
      </c>
      <c r="R428" s="46" t="e">
        <f>VLOOKUP(F428,'1階級番号'!$D:$L,4,FALSE)</f>
        <v>#N/A</v>
      </c>
      <c r="S428" s="46" t="e">
        <f>VLOOKUP(F428,'1階級番号'!$D:$L,5,FALSE)</f>
        <v>#N/A</v>
      </c>
      <c r="T428" s="46" t="e">
        <f>VLOOKUP(F428,'1階級番号'!$D:$L,6,FALSE)</f>
        <v>#N/A</v>
      </c>
      <c r="U428" s="46" t="e">
        <f>VLOOKUP(F428,'1階級番号'!$D:$L,7,FALSE)</f>
        <v>#N/A</v>
      </c>
      <c r="V428" s="46" t="e">
        <f>VLOOKUP(F428,'1階級番号'!$D:$L,8,FALSE)</f>
        <v>#N/A</v>
      </c>
      <c r="W428" s="46" t="e">
        <f>VLOOKUP(F428,'1階級番号'!$D:$L,9,FALSE)</f>
        <v>#N/A</v>
      </c>
    </row>
    <row r="429" spans="1:23" s="4" customFormat="1" ht="24.95" customHeight="1" x14ac:dyDescent="0.15">
      <c r="A429" s="57">
        <v>415</v>
      </c>
      <c r="B429" s="58">
        <f t="shared" si="12"/>
        <v>0</v>
      </c>
      <c r="C429" s="58" t="e">
        <f>#REF!</f>
        <v>#REF!</v>
      </c>
      <c r="D429" s="59" t="str">
        <f>IF(F429="","",VLOOKUP(B429,'1階級番号'!$D:$E,2,FALSE))</f>
        <v/>
      </c>
      <c r="E429" s="5"/>
      <c r="F429" s="7"/>
      <c r="G429" s="9"/>
      <c r="H429" s="9"/>
      <c r="I429" s="9"/>
      <c r="J429" s="9"/>
      <c r="K429" s="9"/>
      <c r="L429" s="9"/>
      <c r="M429" s="17"/>
      <c r="N429" s="10"/>
      <c r="O429" s="60" t="str">
        <f>IF(L429="","",LOOKUP(IF(L429-DATEVALUE(YEAR(L429)&amp;"/"&amp;"4/2")&lt;0,IF(MONTH($M$1)&lt;4,YEAR($M$1)-YEAR(L429),YEAR($M$1)-YEAR(L429)+1),IF(MONTH($M$1)&lt;4,YEAR($M$1)-YEAR(L429)-1,YEAR($M$1)-YEAR(L429))),'1階級番号'!$A:$A,'1階級番号'!$B:$B))</f>
        <v/>
      </c>
      <c r="P429" s="61" t="str">
        <f t="shared" si="13"/>
        <v/>
      </c>
      <c r="Q429" s="45" t="e">
        <f>VLOOKUP(F429,'1階級番号'!$D:$L,3,FALSE)</f>
        <v>#N/A</v>
      </c>
      <c r="R429" s="46" t="e">
        <f>VLOOKUP(F429,'1階級番号'!$D:$L,4,FALSE)</f>
        <v>#N/A</v>
      </c>
      <c r="S429" s="46" t="e">
        <f>VLOOKUP(F429,'1階級番号'!$D:$L,5,FALSE)</f>
        <v>#N/A</v>
      </c>
      <c r="T429" s="46" t="e">
        <f>VLOOKUP(F429,'1階級番号'!$D:$L,6,FALSE)</f>
        <v>#N/A</v>
      </c>
      <c r="U429" s="46" t="e">
        <f>VLOOKUP(F429,'1階級番号'!$D:$L,7,FALSE)</f>
        <v>#N/A</v>
      </c>
      <c r="V429" s="46" t="e">
        <f>VLOOKUP(F429,'1階級番号'!$D:$L,8,FALSE)</f>
        <v>#N/A</v>
      </c>
      <c r="W429" s="46" t="e">
        <f>VLOOKUP(F429,'1階級番号'!$D:$L,9,FALSE)</f>
        <v>#N/A</v>
      </c>
    </row>
    <row r="430" spans="1:23" s="4" customFormat="1" ht="24.95" customHeight="1" x14ac:dyDescent="0.15">
      <c r="A430" s="57">
        <v>416</v>
      </c>
      <c r="B430" s="58">
        <f t="shared" si="12"/>
        <v>0</v>
      </c>
      <c r="C430" s="58" t="e">
        <f>#REF!</f>
        <v>#REF!</v>
      </c>
      <c r="D430" s="59" t="str">
        <f>IF(F430="","",VLOOKUP(B430,'1階級番号'!$D:$E,2,FALSE))</f>
        <v/>
      </c>
      <c r="E430" s="5"/>
      <c r="F430" s="7"/>
      <c r="G430" s="9"/>
      <c r="H430" s="9"/>
      <c r="I430" s="9"/>
      <c r="J430" s="9"/>
      <c r="K430" s="9"/>
      <c r="L430" s="9"/>
      <c r="M430" s="17"/>
      <c r="N430" s="10"/>
      <c r="O430" s="60" t="str">
        <f>IF(L430="","",LOOKUP(IF(L430-DATEVALUE(YEAR(L430)&amp;"/"&amp;"4/2")&lt;0,IF(MONTH($M$1)&lt;4,YEAR($M$1)-YEAR(L430),YEAR($M$1)-YEAR(L430)+1),IF(MONTH($M$1)&lt;4,YEAR($M$1)-YEAR(L430)-1,YEAR($M$1)-YEAR(L430))),'1階級番号'!$A:$A,'1階級番号'!$B:$B))</f>
        <v/>
      </c>
      <c r="P430" s="61" t="str">
        <f t="shared" si="13"/>
        <v/>
      </c>
      <c r="Q430" s="45" t="e">
        <f>VLOOKUP(F430,'1階級番号'!$D:$L,3,FALSE)</f>
        <v>#N/A</v>
      </c>
      <c r="R430" s="46" t="e">
        <f>VLOOKUP(F430,'1階級番号'!$D:$L,4,FALSE)</f>
        <v>#N/A</v>
      </c>
      <c r="S430" s="46" t="e">
        <f>VLOOKUP(F430,'1階級番号'!$D:$L,5,FALSE)</f>
        <v>#N/A</v>
      </c>
      <c r="T430" s="46" t="e">
        <f>VLOOKUP(F430,'1階級番号'!$D:$L,6,FALSE)</f>
        <v>#N/A</v>
      </c>
      <c r="U430" s="46" t="e">
        <f>VLOOKUP(F430,'1階級番号'!$D:$L,7,FALSE)</f>
        <v>#N/A</v>
      </c>
      <c r="V430" s="46" t="e">
        <f>VLOOKUP(F430,'1階級番号'!$D:$L,8,FALSE)</f>
        <v>#N/A</v>
      </c>
      <c r="W430" s="46" t="e">
        <f>VLOOKUP(F430,'1階級番号'!$D:$L,9,FALSE)</f>
        <v>#N/A</v>
      </c>
    </row>
    <row r="431" spans="1:23" s="4" customFormat="1" ht="24.95" customHeight="1" x14ac:dyDescent="0.15">
      <c r="A431" s="57">
        <v>417</v>
      </c>
      <c r="B431" s="58">
        <f t="shared" si="12"/>
        <v>0</v>
      </c>
      <c r="C431" s="58" t="e">
        <f>#REF!</f>
        <v>#REF!</v>
      </c>
      <c r="D431" s="59" t="str">
        <f>IF(F431="","",VLOOKUP(B431,'1階級番号'!$D:$E,2,FALSE))</f>
        <v/>
      </c>
      <c r="E431" s="5"/>
      <c r="F431" s="7"/>
      <c r="G431" s="9"/>
      <c r="H431" s="9"/>
      <c r="I431" s="9"/>
      <c r="J431" s="9"/>
      <c r="K431" s="9"/>
      <c r="L431" s="9"/>
      <c r="M431" s="17"/>
      <c r="N431" s="10"/>
      <c r="O431" s="60" t="str">
        <f>IF(L431="","",LOOKUP(IF(L431-DATEVALUE(YEAR(L431)&amp;"/"&amp;"4/2")&lt;0,IF(MONTH($M$1)&lt;4,YEAR($M$1)-YEAR(L431),YEAR($M$1)-YEAR(L431)+1),IF(MONTH($M$1)&lt;4,YEAR($M$1)-YEAR(L431)-1,YEAR($M$1)-YEAR(L431))),'1階級番号'!$A:$A,'1階級番号'!$B:$B))</f>
        <v/>
      </c>
      <c r="P431" s="61" t="str">
        <f t="shared" si="13"/>
        <v/>
      </c>
      <c r="Q431" s="45" t="e">
        <f>VLOOKUP(F431,'1階級番号'!$D:$L,3,FALSE)</f>
        <v>#N/A</v>
      </c>
      <c r="R431" s="46" t="e">
        <f>VLOOKUP(F431,'1階級番号'!$D:$L,4,FALSE)</f>
        <v>#N/A</v>
      </c>
      <c r="S431" s="46" t="e">
        <f>VLOOKUP(F431,'1階級番号'!$D:$L,5,FALSE)</f>
        <v>#N/A</v>
      </c>
      <c r="T431" s="46" t="e">
        <f>VLOOKUP(F431,'1階級番号'!$D:$L,6,FALSE)</f>
        <v>#N/A</v>
      </c>
      <c r="U431" s="46" t="e">
        <f>VLOOKUP(F431,'1階級番号'!$D:$L,7,FALSE)</f>
        <v>#N/A</v>
      </c>
      <c r="V431" s="46" t="e">
        <f>VLOOKUP(F431,'1階級番号'!$D:$L,8,FALSE)</f>
        <v>#N/A</v>
      </c>
      <c r="W431" s="46" t="e">
        <f>VLOOKUP(F431,'1階級番号'!$D:$L,9,FALSE)</f>
        <v>#N/A</v>
      </c>
    </row>
    <row r="432" spans="1:23" s="4" customFormat="1" ht="24.95" customHeight="1" x14ac:dyDescent="0.15">
      <c r="A432" s="57">
        <v>418</v>
      </c>
      <c r="B432" s="58">
        <f t="shared" si="12"/>
        <v>0</v>
      </c>
      <c r="C432" s="58" t="e">
        <f>#REF!</f>
        <v>#REF!</v>
      </c>
      <c r="D432" s="59" t="str">
        <f>IF(F432="","",VLOOKUP(B432,'1階級番号'!$D:$E,2,FALSE))</f>
        <v/>
      </c>
      <c r="E432" s="5"/>
      <c r="F432" s="7"/>
      <c r="G432" s="9"/>
      <c r="H432" s="9"/>
      <c r="I432" s="9"/>
      <c r="J432" s="9"/>
      <c r="K432" s="9"/>
      <c r="L432" s="9"/>
      <c r="M432" s="17"/>
      <c r="N432" s="10"/>
      <c r="O432" s="60" t="str">
        <f>IF(L432="","",LOOKUP(IF(L432-DATEVALUE(YEAR(L432)&amp;"/"&amp;"4/2")&lt;0,IF(MONTH($M$1)&lt;4,YEAR($M$1)-YEAR(L432),YEAR($M$1)-YEAR(L432)+1),IF(MONTH($M$1)&lt;4,YEAR($M$1)-YEAR(L432)-1,YEAR($M$1)-YEAR(L432))),'1階級番号'!$A:$A,'1階級番号'!$B:$B))</f>
        <v/>
      </c>
      <c r="P432" s="61" t="str">
        <f t="shared" si="13"/>
        <v/>
      </c>
      <c r="Q432" s="45" t="e">
        <f>VLOOKUP(F432,'1階級番号'!$D:$L,3,FALSE)</f>
        <v>#N/A</v>
      </c>
      <c r="R432" s="46" t="e">
        <f>VLOOKUP(F432,'1階級番号'!$D:$L,4,FALSE)</f>
        <v>#N/A</v>
      </c>
      <c r="S432" s="46" t="e">
        <f>VLOOKUP(F432,'1階級番号'!$D:$L,5,FALSE)</f>
        <v>#N/A</v>
      </c>
      <c r="T432" s="46" t="e">
        <f>VLOOKUP(F432,'1階級番号'!$D:$L,6,FALSE)</f>
        <v>#N/A</v>
      </c>
      <c r="U432" s="46" t="e">
        <f>VLOOKUP(F432,'1階級番号'!$D:$L,7,FALSE)</f>
        <v>#N/A</v>
      </c>
      <c r="V432" s="46" t="e">
        <f>VLOOKUP(F432,'1階級番号'!$D:$L,8,FALSE)</f>
        <v>#N/A</v>
      </c>
      <c r="W432" s="46" t="e">
        <f>VLOOKUP(F432,'1階級番号'!$D:$L,9,FALSE)</f>
        <v>#N/A</v>
      </c>
    </row>
    <row r="433" spans="1:23" s="4" customFormat="1" ht="24.95" customHeight="1" x14ac:dyDescent="0.15">
      <c r="A433" s="57">
        <v>419</v>
      </c>
      <c r="B433" s="58">
        <f t="shared" si="12"/>
        <v>0</v>
      </c>
      <c r="C433" s="58" t="e">
        <f>#REF!</f>
        <v>#REF!</v>
      </c>
      <c r="D433" s="59" t="str">
        <f>IF(F433="","",VLOOKUP(B433,'1階級番号'!$D:$E,2,FALSE))</f>
        <v/>
      </c>
      <c r="E433" s="5"/>
      <c r="F433" s="7"/>
      <c r="G433" s="9"/>
      <c r="H433" s="9"/>
      <c r="I433" s="9"/>
      <c r="J433" s="9"/>
      <c r="K433" s="9"/>
      <c r="L433" s="9"/>
      <c r="M433" s="17"/>
      <c r="N433" s="10"/>
      <c r="O433" s="60" t="str">
        <f>IF(L433="","",LOOKUP(IF(L433-DATEVALUE(YEAR(L433)&amp;"/"&amp;"4/2")&lt;0,IF(MONTH($M$1)&lt;4,YEAR($M$1)-YEAR(L433),YEAR($M$1)-YEAR(L433)+1),IF(MONTH($M$1)&lt;4,YEAR($M$1)-YEAR(L433)-1,YEAR($M$1)-YEAR(L433))),'1階級番号'!$A:$A,'1階級番号'!$B:$B))</f>
        <v/>
      </c>
      <c r="P433" s="61" t="str">
        <f t="shared" si="13"/>
        <v/>
      </c>
      <c r="Q433" s="45" t="e">
        <f>VLOOKUP(F433,'1階級番号'!$D:$L,3,FALSE)</f>
        <v>#N/A</v>
      </c>
      <c r="R433" s="46" t="e">
        <f>VLOOKUP(F433,'1階級番号'!$D:$L,4,FALSE)</f>
        <v>#N/A</v>
      </c>
      <c r="S433" s="46" t="e">
        <f>VLOOKUP(F433,'1階級番号'!$D:$L,5,FALSE)</f>
        <v>#N/A</v>
      </c>
      <c r="T433" s="46" t="e">
        <f>VLOOKUP(F433,'1階級番号'!$D:$L,6,FALSE)</f>
        <v>#N/A</v>
      </c>
      <c r="U433" s="46" t="e">
        <f>VLOOKUP(F433,'1階級番号'!$D:$L,7,FALSE)</f>
        <v>#N/A</v>
      </c>
      <c r="V433" s="46" t="e">
        <f>VLOOKUP(F433,'1階級番号'!$D:$L,8,FALSE)</f>
        <v>#N/A</v>
      </c>
      <c r="W433" s="46" t="e">
        <f>VLOOKUP(F433,'1階級番号'!$D:$L,9,FALSE)</f>
        <v>#N/A</v>
      </c>
    </row>
    <row r="434" spans="1:23" s="4" customFormat="1" ht="24.95" customHeight="1" x14ac:dyDescent="0.15">
      <c r="A434" s="57">
        <v>420</v>
      </c>
      <c r="B434" s="58">
        <f t="shared" si="12"/>
        <v>0</v>
      </c>
      <c r="C434" s="58" t="e">
        <f>#REF!</f>
        <v>#REF!</v>
      </c>
      <c r="D434" s="59" t="str">
        <f>IF(F434="","",VLOOKUP(B434,'1階級番号'!$D:$E,2,FALSE))</f>
        <v/>
      </c>
      <c r="E434" s="5"/>
      <c r="F434" s="7"/>
      <c r="G434" s="9"/>
      <c r="H434" s="9"/>
      <c r="I434" s="9"/>
      <c r="J434" s="9"/>
      <c r="K434" s="9"/>
      <c r="L434" s="9"/>
      <c r="M434" s="17"/>
      <c r="N434" s="10"/>
      <c r="O434" s="60" t="str">
        <f>IF(L434="","",LOOKUP(IF(L434-DATEVALUE(YEAR(L434)&amp;"/"&amp;"4/2")&lt;0,IF(MONTH($M$1)&lt;4,YEAR($M$1)-YEAR(L434),YEAR($M$1)-YEAR(L434)+1),IF(MONTH($M$1)&lt;4,YEAR($M$1)-YEAR(L434)-1,YEAR($M$1)-YEAR(L434))),'1階級番号'!$A:$A,'1階級番号'!$B:$B))</f>
        <v/>
      </c>
      <c r="P434" s="61" t="str">
        <f t="shared" si="13"/>
        <v/>
      </c>
      <c r="Q434" s="45" t="e">
        <f>VLOOKUP(F434,'1階級番号'!$D:$L,3,FALSE)</f>
        <v>#N/A</v>
      </c>
      <c r="R434" s="46" t="e">
        <f>VLOOKUP(F434,'1階級番号'!$D:$L,4,FALSE)</f>
        <v>#N/A</v>
      </c>
      <c r="S434" s="46" t="e">
        <f>VLOOKUP(F434,'1階級番号'!$D:$L,5,FALSE)</f>
        <v>#N/A</v>
      </c>
      <c r="T434" s="46" t="e">
        <f>VLOOKUP(F434,'1階級番号'!$D:$L,6,FALSE)</f>
        <v>#N/A</v>
      </c>
      <c r="U434" s="46" t="e">
        <f>VLOOKUP(F434,'1階級番号'!$D:$L,7,FALSE)</f>
        <v>#N/A</v>
      </c>
      <c r="V434" s="46" t="e">
        <f>VLOOKUP(F434,'1階級番号'!$D:$L,8,FALSE)</f>
        <v>#N/A</v>
      </c>
      <c r="W434" s="46" t="e">
        <f>VLOOKUP(F434,'1階級番号'!$D:$L,9,FALSE)</f>
        <v>#N/A</v>
      </c>
    </row>
    <row r="435" spans="1:23" s="4" customFormat="1" ht="24.95" customHeight="1" x14ac:dyDescent="0.15">
      <c r="A435" s="57">
        <v>421</v>
      </c>
      <c r="B435" s="58">
        <f t="shared" si="12"/>
        <v>0</v>
      </c>
      <c r="C435" s="58" t="e">
        <f>#REF!</f>
        <v>#REF!</v>
      </c>
      <c r="D435" s="59" t="str">
        <f>IF(F435="","",VLOOKUP(B435,'1階級番号'!$D:$E,2,FALSE))</f>
        <v/>
      </c>
      <c r="E435" s="5"/>
      <c r="F435" s="7"/>
      <c r="G435" s="9"/>
      <c r="H435" s="9"/>
      <c r="I435" s="9"/>
      <c r="J435" s="9"/>
      <c r="K435" s="9"/>
      <c r="L435" s="9"/>
      <c r="M435" s="17"/>
      <c r="N435" s="10"/>
      <c r="O435" s="60" t="str">
        <f>IF(L435="","",LOOKUP(IF(L435-DATEVALUE(YEAR(L435)&amp;"/"&amp;"4/2")&lt;0,IF(MONTH($M$1)&lt;4,YEAR($M$1)-YEAR(L435),YEAR($M$1)-YEAR(L435)+1),IF(MONTH($M$1)&lt;4,YEAR($M$1)-YEAR(L435)-1,YEAR($M$1)-YEAR(L435))),'1階級番号'!$A:$A,'1階級番号'!$B:$B))</f>
        <v/>
      </c>
      <c r="P435" s="61" t="str">
        <f t="shared" si="13"/>
        <v/>
      </c>
      <c r="Q435" s="45" t="e">
        <f>VLOOKUP(F435,'1階級番号'!$D:$L,3,FALSE)</f>
        <v>#N/A</v>
      </c>
      <c r="R435" s="46" t="e">
        <f>VLOOKUP(F435,'1階級番号'!$D:$L,4,FALSE)</f>
        <v>#N/A</v>
      </c>
      <c r="S435" s="46" t="e">
        <f>VLOOKUP(F435,'1階級番号'!$D:$L,5,FALSE)</f>
        <v>#N/A</v>
      </c>
      <c r="T435" s="46" t="e">
        <f>VLOOKUP(F435,'1階級番号'!$D:$L,6,FALSE)</f>
        <v>#N/A</v>
      </c>
      <c r="U435" s="46" t="e">
        <f>VLOOKUP(F435,'1階級番号'!$D:$L,7,FALSE)</f>
        <v>#N/A</v>
      </c>
      <c r="V435" s="46" t="e">
        <f>VLOOKUP(F435,'1階級番号'!$D:$L,8,FALSE)</f>
        <v>#N/A</v>
      </c>
      <c r="W435" s="46" t="e">
        <f>VLOOKUP(F435,'1階級番号'!$D:$L,9,FALSE)</f>
        <v>#N/A</v>
      </c>
    </row>
    <row r="436" spans="1:23" s="4" customFormat="1" ht="24.95" customHeight="1" x14ac:dyDescent="0.15">
      <c r="A436" s="57">
        <v>422</v>
      </c>
      <c r="B436" s="58">
        <f t="shared" si="12"/>
        <v>0</v>
      </c>
      <c r="C436" s="58" t="e">
        <f>#REF!</f>
        <v>#REF!</v>
      </c>
      <c r="D436" s="59" t="str">
        <f>IF(F436="","",VLOOKUP(B436,'1階級番号'!$D:$E,2,FALSE))</f>
        <v/>
      </c>
      <c r="E436" s="5"/>
      <c r="F436" s="7"/>
      <c r="G436" s="9"/>
      <c r="H436" s="9"/>
      <c r="I436" s="9"/>
      <c r="J436" s="9"/>
      <c r="K436" s="9"/>
      <c r="L436" s="9"/>
      <c r="M436" s="17"/>
      <c r="N436" s="10"/>
      <c r="O436" s="60" t="str">
        <f>IF(L436="","",LOOKUP(IF(L436-DATEVALUE(YEAR(L436)&amp;"/"&amp;"4/2")&lt;0,IF(MONTH($M$1)&lt;4,YEAR($M$1)-YEAR(L436),YEAR($M$1)-YEAR(L436)+1),IF(MONTH($M$1)&lt;4,YEAR($M$1)-YEAR(L436)-1,YEAR($M$1)-YEAR(L436))),'1階級番号'!$A:$A,'1階級番号'!$B:$B))</f>
        <v/>
      </c>
      <c r="P436" s="61" t="str">
        <f t="shared" si="13"/>
        <v/>
      </c>
      <c r="Q436" s="45" t="e">
        <f>VLOOKUP(F436,'1階級番号'!$D:$L,3,FALSE)</f>
        <v>#N/A</v>
      </c>
      <c r="R436" s="46" t="e">
        <f>VLOOKUP(F436,'1階級番号'!$D:$L,4,FALSE)</f>
        <v>#N/A</v>
      </c>
      <c r="S436" s="46" t="e">
        <f>VLOOKUP(F436,'1階級番号'!$D:$L,5,FALSE)</f>
        <v>#N/A</v>
      </c>
      <c r="T436" s="46" t="e">
        <f>VLOOKUP(F436,'1階級番号'!$D:$L,6,FALSE)</f>
        <v>#N/A</v>
      </c>
      <c r="U436" s="46" t="e">
        <f>VLOOKUP(F436,'1階級番号'!$D:$L,7,FALSE)</f>
        <v>#N/A</v>
      </c>
      <c r="V436" s="46" t="e">
        <f>VLOOKUP(F436,'1階級番号'!$D:$L,8,FALSE)</f>
        <v>#N/A</v>
      </c>
      <c r="W436" s="46" t="e">
        <f>VLOOKUP(F436,'1階級番号'!$D:$L,9,FALSE)</f>
        <v>#N/A</v>
      </c>
    </row>
    <row r="437" spans="1:23" s="4" customFormat="1" ht="24.95" customHeight="1" x14ac:dyDescent="0.15">
      <c r="A437" s="57">
        <v>423</v>
      </c>
      <c r="B437" s="58">
        <f t="shared" si="12"/>
        <v>0</v>
      </c>
      <c r="C437" s="58" t="e">
        <f>#REF!</f>
        <v>#REF!</v>
      </c>
      <c r="D437" s="59" t="str">
        <f>IF(F437="","",VLOOKUP(B437,'1階級番号'!$D:$E,2,FALSE))</f>
        <v/>
      </c>
      <c r="E437" s="5"/>
      <c r="F437" s="7"/>
      <c r="G437" s="9"/>
      <c r="H437" s="9"/>
      <c r="I437" s="9"/>
      <c r="J437" s="9"/>
      <c r="K437" s="9"/>
      <c r="L437" s="9"/>
      <c r="M437" s="17"/>
      <c r="N437" s="10"/>
      <c r="O437" s="60" t="str">
        <f>IF(L437="","",LOOKUP(IF(L437-DATEVALUE(YEAR(L437)&amp;"/"&amp;"4/2")&lt;0,IF(MONTH($M$1)&lt;4,YEAR($M$1)-YEAR(L437),YEAR($M$1)-YEAR(L437)+1),IF(MONTH($M$1)&lt;4,YEAR($M$1)-YEAR(L437)-1,YEAR($M$1)-YEAR(L437))),'1階級番号'!$A:$A,'1階級番号'!$B:$B))</f>
        <v/>
      </c>
      <c r="P437" s="61" t="str">
        <f t="shared" si="13"/>
        <v/>
      </c>
      <c r="Q437" s="45" t="e">
        <f>VLOOKUP(F437,'1階級番号'!$D:$L,3,FALSE)</f>
        <v>#N/A</v>
      </c>
      <c r="R437" s="46" t="e">
        <f>VLOOKUP(F437,'1階級番号'!$D:$L,4,FALSE)</f>
        <v>#N/A</v>
      </c>
      <c r="S437" s="46" t="e">
        <f>VLOOKUP(F437,'1階級番号'!$D:$L,5,FALSE)</f>
        <v>#N/A</v>
      </c>
      <c r="T437" s="46" t="e">
        <f>VLOOKUP(F437,'1階級番号'!$D:$L,6,FALSE)</f>
        <v>#N/A</v>
      </c>
      <c r="U437" s="46" t="e">
        <f>VLOOKUP(F437,'1階級番号'!$D:$L,7,FALSE)</f>
        <v>#N/A</v>
      </c>
      <c r="V437" s="46" t="e">
        <f>VLOOKUP(F437,'1階級番号'!$D:$L,8,FALSE)</f>
        <v>#N/A</v>
      </c>
      <c r="W437" s="46" t="e">
        <f>VLOOKUP(F437,'1階級番号'!$D:$L,9,FALSE)</f>
        <v>#N/A</v>
      </c>
    </row>
    <row r="438" spans="1:23" s="4" customFormat="1" ht="24.95" customHeight="1" x14ac:dyDescent="0.15">
      <c r="A438" s="57">
        <v>424</v>
      </c>
      <c r="B438" s="58">
        <f t="shared" si="12"/>
        <v>0</v>
      </c>
      <c r="C438" s="58" t="e">
        <f>#REF!</f>
        <v>#REF!</v>
      </c>
      <c r="D438" s="59" t="str">
        <f>IF(F438="","",VLOOKUP(B438,'1階級番号'!$D:$E,2,FALSE))</f>
        <v/>
      </c>
      <c r="E438" s="5"/>
      <c r="F438" s="7"/>
      <c r="G438" s="9"/>
      <c r="H438" s="9"/>
      <c r="I438" s="9"/>
      <c r="J438" s="9"/>
      <c r="K438" s="9"/>
      <c r="L438" s="9"/>
      <c r="M438" s="17"/>
      <c r="N438" s="10"/>
      <c r="O438" s="60" t="str">
        <f>IF(L438="","",LOOKUP(IF(L438-DATEVALUE(YEAR(L438)&amp;"/"&amp;"4/2")&lt;0,IF(MONTH($M$1)&lt;4,YEAR($M$1)-YEAR(L438),YEAR($M$1)-YEAR(L438)+1),IF(MONTH($M$1)&lt;4,YEAR($M$1)-YEAR(L438)-1,YEAR($M$1)-YEAR(L438))),'1階級番号'!$A:$A,'1階級番号'!$B:$B))</f>
        <v/>
      </c>
      <c r="P438" s="61" t="str">
        <f t="shared" si="13"/>
        <v/>
      </c>
      <c r="Q438" s="45" t="e">
        <f>VLOOKUP(F438,'1階級番号'!$D:$L,3,FALSE)</f>
        <v>#N/A</v>
      </c>
      <c r="R438" s="46" t="e">
        <f>VLOOKUP(F438,'1階級番号'!$D:$L,4,FALSE)</f>
        <v>#N/A</v>
      </c>
      <c r="S438" s="46" t="e">
        <f>VLOOKUP(F438,'1階級番号'!$D:$L,5,FALSE)</f>
        <v>#N/A</v>
      </c>
      <c r="T438" s="46" t="e">
        <f>VLOOKUP(F438,'1階級番号'!$D:$L,6,FALSE)</f>
        <v>#N/A</v>
      </c>
      <c r="U438" s="46" t="e">
        <f>VLOOKUP(F438,'1階級番号'!$D:$L,7,FALSE)</f>
        <v>#N/A</v>
      </c>
      <c r="V438" s="46" t="e">
        <f>VLOOKUP(F438,'1階級番号'!$D:$L,8,FALSE)</f>
        <v>#N/A</v>
      </c>
      <c r="W438" s="46" t="e">
        <f>VLOOKUP(F438,'1階級番号'!$D:$L,9,FALSE)</f>
        <v>#N/A</v>
      </c>
    </row>
    <row r="439" spans="1:23" s="4" customFormat="1" ht="24.95" customHeight="1" x14ac:dyDescent="0.15">
      <c r="A439" s="57">
        <v>425</v>
      </c>
      <c r="B439" s="58">
        <f t="shared" si="12"/>
        <v>0</v>
      </c>
      <c r="C439" s="58" t="e">
        <f>#REF!</f>
        <v>#REF!</v>
      </c>
      <c r="D439" s="59" t="str">
        <f>IF(F439="","",VLOOKUP(B439,'1階級番号'!$D:$E,2,FALSE))</f>
        <v/>
      </c>
      <c r="E439" s="5"/>
      <c r="F439" s="7"/>
      <c r="G439" s="9"/>
      <c r="H439" s="9"/>
      <c r="I439" s="9"/>
      <c r="J439" s="9"/>
      <c r="K439" s="9"/>
      <c r="L439" s="9"/>
      <c r="M439" s="17"/>
      <c r="N439" s="10"/>
      <c r="O439" s="60" t="str">
        <f>IF(L439="","",LOOKUP(IF(L439-DATEVALUE(YEAR(L439)&amp;"/"&amp;"4/2")&lt;0,IF(MONTH($M$1)&lt;4,YEAR($M$1)-YEAR(L439),YEAR($M$1)-YEAR(L439)+1),IF(MONTH($M$1)&lt;4,YEAR($M$1)-YEAR(L439)-1,YEAR($M$1)-YEAR(L439))),'1階級番号'!$A:$A,'1階級番号'!$B:$B))</f>
        <v/>
      </c>
      <c r="P439" s="61" t="str">
        <f t="shared" si="13"/>
        <v/>
      </c>
      <c r="Q439" s="45" t="e">
        <f>VLOOKUP(F439,'1階級番号'!$D:$L,3,FALSE)</f>
        <v>#N/A</v>
      </c>
      <c r="R439" s="46" t="e">
        <f>VLOOKUP(F439,'1階級番号'!$D:$L,4,FALSE)</f>
        <v>#N/A</v>
      </c>
      <c r="S439" s="46" t="e">
        <f>VLOOKUP(F439,'1階級番号'!$D:$L,5,FALSE)</f>
        <v>#N/A</v>
      </c>
      <c r="T439" s="46" t="e">
        <f>VLOOKUP(F439,'1階級番号'!$D:$L,6,FALSE)</f>
        <v>#N/A</v>
      </c>
      <c r="U439" s="46" t="e">
        <f>VLOOKUP(F439,'1階級番号'!$D:$L,7,FALSE)</f>
        <v>#N/A</v>
      </c>
      <c r="V439" s="46" t="e">
        <f>VLOOKUP(F439,'1階級番号'!$D:$L,8,FALSE)</f>
        <v>#N/A</v>
      </c>
      <c r="W439" s="46" t="e">
        <f>VLOOKUP(F439,'1階級番号'!$D:$L,9,FALSE)</f>
        <v>#N/A</v>
      </c>
    </row>
    <row r="440" spans="1:23" s="4" customFormat="1" ht="24.95" customHeight="1" x14ac:dyDescent="0.15">
      <c r="A440" s="57">
        <v>426</v>
      </c>
      <c r="B440" s="58">
        <f t="shared" si="12"/>
        <v>0</v>
      </c>
      <c r="C440" s="58" t="e">
        <f>#REF!</f>
        <v>#REF!</v>
      </c>
      <c r="D440" s="59" t="str">
        <f>IF(F440="","",VLOOKUP(B440,'1階級番号'!$D:$E,2,FALSE))</f>
        <v/>
      </c>
      <c r="E440" s="5"/>
      <c r="F440" s="7"/>
      <c r="G440" s="9"/>
      <c r="H440" s="9"/>
      <c r="I440" s="9"/>
      <c r="J440" s="9"/>
      <c r="K440" s="9"/>
      <c r="L440" s="9"/>
      <c r="M440" s="17"/>
      <c r="N440" s="10"/>
      <c r="O440" s="60" t="str">
        <f>IF(L440="","",LOOKUP(IF(L440-DATEVALUE(YEAR(L440)&amp;"/"&amp;"4/2")&lt;0,IF(MONTH($M$1)&lt;4,YEAR($M$1)-YEAR(L440),YEAR($M$1)-YEAR(L440)+1),IF(MONTH($M$1)&lt;4,YEAR($M$1)-YEAR(L440)-1,YEAR($M$1)-YEAR(L440))),'1階級番号'!$A:$A,'1階級番号'!$B:$B))</f>
        <v/>
      </c>
      <c r="P440" s="61" t="str">
        <f t="shared" si="13"/>
        <v/>
      </c>
      <c r="Q440" s="45" t="e">
        <f>VLOOKUP(F440,'1階級番号'!$D:$L,3,FALSE)</f>
        <v>#N/A</v>
      </c>
      <c r="R440" s="46" t="e">
        <f>VLOOKUP(F440,'1階級番号'!$D:$L,4,FALSE)</f>
        <v>#N/A</v>
      </c>
      <c r="S440" s="46" t="e">
        <f>VLOOKUP(F440,'1階級番号'!$D:$L,5,FALSE)</f>
        <v>#N/A</v>
      </c>
      <c r="T440" s="46" t="e">
        <f>VLOOKUP(F440,'1階級番号'!$D:$L,6,FALSE)</f>
        <v>#N/A</v>
      </c>
      <c r="U440" s="46" t="e">
        <f>VLOOKUP(F440,'1階級番号'!$D:$L,7,FALSE)</f>
        <v>#N/A</v>
      </c>
      <c r="V440" s="46" t="e">
        <f>VLOOKUP(F440,'1階級番号'!$D:$L,8,FALSE)</f>
        <v>#N/A</v>
      </c>
      <c r="W440" s="46" t="e">
        <f>VLOOKUP(F440,'1階級番号'!$D:$L,9,FALSE)</f>
        <v>#N/A</v>
      </c>
    </row>
    <row r="441" spans="1:23" s="4" customFormat="1" ht="24.95" customHeight="1" x14ac:dyDescent="0.15">
      <c r="A441" s="57">
        <v>427</v>
      </c>
      <c r="B441" s="58">
        <f t="shared" si="12"/>
        <v>0</v>
      </c>
      <c r="C441" s="58" t="e">
        <f>#REF!</f>
        <v>#REF!</v>
      </c>
      <c r="D441" s="59" t="str">
        <f>IF(F441="","",VLOOKUP(B441,'1階級番号'!$D:$E,2,FALSE))</f>
        <v/>
      </c>
      <c r="E441" s="5"/>
      <c r="F441" s="7"/>
      <c r="G441" s="9"/>
      <c r="H441" s="9"/>
      <c r="I441" s="9"/>
      <c r="J441" s="9"/>
      <c r="K441" s="9"/>
      <c r="L441" s="9"/>
      <c r="M441" s="17"/>
      <c r="N441" s="10"/>
      <c r="O441" s="60" t="str">
        <f>IF(L441="","",LOOKUP(IF(L441-DATEVALUE(YEAR(L441)&amp;"/"&amp;"4/2")&lt;0,IF(MONTH($M$1)&lt;4,YEAR($M$1)-YEAR(L441),YEAR($M$1)-YEAR(L441)+1),IF(MONTH($M$1)&lt;4,YEAR($M$1)-YEAR(L441)-1,YEAR($M$1)-YEAR(L441))),'1階級番号'!$A:$A,'1階級番号'!$B:$B))</f>
        <v/>
      </c>
      <c r="P441" s="61" t="str">
        <f t="shared" si="13"/>
        <v/>
      </c>
      <c r="Q441" s="45" t="e">
        <f>VLOOKUP(F441,'1階級番号'!$D:$L,3,FALSE)</f>
        <v>#N/A</v>
      </c>
      <c r="R441" s="46" t="e">
        <f>VLOOKUP(F441,'1階級番号'!$D:$L,4,FALSE)</f>
        <v>#N/A</v>
      </c>
      <c r="S441" s="46" t="e">
        <f>VLOOKUP(F441,'1階級番号'!$D:$L,5,FALSE)</f>
        <v>#N/A</v>
      </c>
      <c r="T441" s="46" t="e">
        <f>VLOOKUP(F441,'1階級番号'!$D:$L,6,FALSE)</f>
        <v>#N/A</v>
      </c>
      <c r="U441" s="46" t="e">
        <f>VLOOKUP(F441,'1階級番号'!$D:$L,7,FALSE)</f>
        <v>#N/A</v>
      </c>
      <c r="V441" s="46" t="e">
        <f>VLOOKUP(F441,'1階級番号'!$D:$L,8,FALSE)</f>
        <v>#N/A</v>
      </c>
      <c r="W441" s="46" t="e">
        <f>VLOOKUP(F441,'1階級番号'!$D:$L,9,FALSE)</f>
        <v>#N/A</v>
      </c>
    </row>
    <row r="442" spans="1:23" s="4" customFormat="1" ht="24.95" customHeight="1" x14ac:dyDescent="0.15">
      <c r="A442" s="57">
        <v>428</v>
      </c>
      <c r="B442" s="58">
        <f t="shared" si="12"/>
        <v>0</v>
      </c>
      <c r="C442" s="58" t="e">
        <f>#REF!</f>
        <v>#REF!</v>
      </c>
      <c r="D442" s="59" t="str">
        <f>IF(F442="","",VLOOKUP(B442,'1階級番号'!$D:$E,2,FALSE))</f>
        <v/>
      </c>
      <c r="E442" s="5"/>
      <c r="F442" s="7"/>
      <c r="G442" s="9"/>
      <c r="H442" s="9"/>
      <c r="I442" s="9"/>
      <c r="J442" s="9"/>
      <c r="K442" s="9"/>
      <c r="L442" s="9"/>
      <c r="M442" s="17"/>
      <c r="N442" s="10"/>
      <c r="O442" s="60" t="str">
        <f>IF(L442="","",LOOKUP(IF(L442-DATEVALUE(YEAR(L442)&amp;"/"&amp;"4/2")&lt;0,IF(MONTH($M$1)&lt;4,YEAR($M$1)-YEAR(L442),YEAR($M$1)-YEAR(L442)+1),IF(MONTH($M$1)&lt;4,YEAR($M$1)-YEAR(L442)-1,YEAR($M$1)-YEAR(L442))),'1階級番号'!$A:$A,'1階級番号'!$B:$B))</f>
        <v/>
      </c>
      <c r="P442" s="61" t="str">
        <f t="shared" si="13"/>
        <v/>
      </c>
      <c r="Q442" s="45" t="e">
        <f>VLOOKUP(F442,'1階級番号'!$D:$L,3,FALSE)</f>
        <v>#N/A</v>
      </c>
      <c r="R442" s="46" t="e">
        <f>VLOOKUP(F442,'1階級番号'!$D:$L,4,FALSE)</f>
        <v>#N/A</v>
      </c>
      <c r="S442" s="46" t="e">
        <f>VLOOKUP(F442,'1階級番号'!$D:$L,5,FALSE)</f>
        <v>#N/A</v>
      </c>
      <c r="T442" s="46" t="e">
        <f>VLOOKUP(F442,'1階級番号'!$D:$L,6,FALSE)</f>
        <v>#N/A</v>
      </c>
      <c r="U442" s="46" t="e">
        <f>VLOOKUP(F442,'1階級番号'!$D:$L,7,FALSE)</f>
        <v>#N/A</v>
      </c>
      <c r="V442" s="46" t="e">
        <f>VLOOKUP(F442,'1階級番号'!$D:$L,8,FALSE)</f>
        <v>#N/A</v>
      </c>
      <c r="W442" s="46" t="e">
        <f>VLOOKUP(F442,'1階級番号'!$D:$L,9,FALSE)</f>
        <v>#N/A</v>
      </c>
    </row>
    <row r="443" spans="1:23" s="4" customFormat="1" ht="24.95" customHeight="1" x14ac:dyDescent="0.15">
      <c r="A443" s="57">
        <v>429</v>
      </c>
      <c r="B443" s="58">
        <f t="shared" si="12"/>
        <v>0</v>
      </c>
      <c r="C443" s="58" t="e">
        <f>#REF!</f>
        <v>#REF!</v>
      </c>
      <c r="D443" s="59" t="str">
        <f>IF(F443="","",VLOOKUP(B443,'1階級番号'!$D:$E,2,FALSE))</f>
        <v/>
      </c>
      <c r="E443" s="5"/>
      <c r="F443" s="7"/>
      <c r="G443" s="9"/>
      <c r="H443" s="9"/>
      <c r="I443" s="9"/>
      <c r="J443" s="9"/>
      <c r="K443" s="9"/>
      <c r="L443" s="9"/>
      <c r="M443" s="17"/>
      <c r="N443" s="10"/>
      <c r="O443" s="60" t="str">
        <f>IF(L443="","",LOOKUP(IF(L443-DATEVALUE(YEAR(L443)&amp;"/"&amp;"4/2")&lt;0,IF(MONTH($M$1)&lt;4,YEAR($M$1)-YEAR(L443),YEAR($M$1)-YEAR(L443)+1),IF(MONTH($M$1)&lt;4,YEAR($M$1)-YEAR(L443)-1,YEAR($M$1)-YEAR(L443))),'1階級番号'!$A:$A,'1階級番号'!$B:$B))</f>
        <v/>
      </c>
      <c r="P443" s="61" t="str">
        <f t="shared" si="13"/>
        <v/>
      </c>
      <c r="Q443" s="45" t="e">
        <f>VLOOKUP(F443,'1階級番号'!$D:$L,3,FALSE)</f>
        <v>#N/A</v>
      </c>
      <c r="R443" s="46" t="e">
        <f>VLOOKUP(F443,'1階級番号'!$D:$L,4,FALSE)</f>
        <v>#N/A</v>
      </c>
      <c r="S443" s="46" t="e">
        <f>VLOOKUP(F443,'1階級番号'!$D:$L,5,FALSE)</f>
        <v>#N/A</v>
      </c>
      <c r="T443" s="46" t="e">
        <f>VLOOKUP(F443,'1階級番号'!$D:$L,6,FALSE)</f>
        <v>#N/A</v>
      </c>
      <c r="U443" s="46" t="e">
        <f>VLOOKUP(F443,'1階級番号'!$D:$L,7,FALSE)</f>
        <v>#N/A</v>
      </c>
      <c r="V443" s="46" t="e">
        <f>VLOOKUP(F443,'1階級番号'!$D:$L,8,FALSE)</f>
        <v>#N/A</v>
      </c>
      <c r="W443" s="46" t="e">
        <f>VLOOKUP(F443,'1階級番号'!$D:$L,9,FALSE)</f>
        <v>#N/A</v>
      </c>
    </row>
    <row r="444" spans="1:23" s="4" customFormat="1" ht="24.95" customHeight="1" x14ac:dyDescent="0.15">
      <c r="A444" s="57">
        <v>430</v>
      </c>
      <c r="B444" s="58">
        <f t="shared" si="12"/>
        <v>0</v>
      </c>
      <c r="C444" s="58" t="e">
        <f>#REF!</f>
        <v>#REF!</v>
      </c>
      <c r="D444" s="59" t="str">
        <f>IF(F444="","",VLOOKUP(B444,'1階級番号'!$D:$E,2,FALSE))</f>
        <v/>
      </c>
      <c r="E444" s="5"/>
      <c r="F444" s="7"/>
      <c r="G444" s="9"/>
      <c r="H444" s="9"/>
      <c r="I444" s="9"/>
      <c r="J444" s="9"/>
      <c r="K444" s="9"/>
      <c r="L444" s="9"/>
      <c r="M444" s="17"/>
      <c r="N444" s="10"/>
      <c r="O444" s="60" t="str">
        <f>IF(L444="","",LOOKUP(IF(L444-DATEVALUE(YEAR(L444)&amp;"/"&amp;"4/2")&lt;0,IF(MONTH($M$1)&lt;4,YEAR($M$1)-YEAR(L444),YEAR($M$1)-YEAR(L444)+1),IF(MONTH($M$1)&lt;4,YEAR($M$1)-YEAR(L444)-1,YEAR($M$1)-YEAR(L444))),'1階級番号'!$A:$A,'1階級番号'!$B:$B))</f>
        <v/>
      </c>
      <c r="P444" s="61" t="str">
        <f t="shared" si="13"/>
        <v/>
      </c>
      <c r="Q444" s="45" t="e">
        <f>VLOOKUP(F444,'1階級番号'!$D:$L,3,FALSE)</f>
        <v>#N/A</v>
      </c>
      <c r="R444" s="46" t="e">
        <f>VLOOKUP(F444,'1階級番号'!$D:$L,4,FALSE)</f>
        <v>#N/A</v>
      </c>
      <c r="S444" s="46" t="e">
        <f>VLOOKUP(F444,'1階級番号'!$D:$L,5,FALSE)</f>
        <v>#N/A</v>
      </c>
      <c r="T444" s="46" t="e">
        <f>VLOOKUP(F444,'1階級番号'!$D:$L,6,FALSE)</f>
        <v>#N/A</v>
      </c>
      <c r="U444" s="46" t="e">
        <f>VLOOKUP(F444,'1階級番号'!$D:$L,7,FALSE)</f>
        <v>#N/A</v>
      </c>
      <c r="V444" s="46" t="e">
        <f>VLOOKUP(F444,'1階級番号'!$D:$L,8,FALSE)</f>
        <v>#N/A</v>
      </c>
      <c r="W444" s="46" t="e">
        <f>VLOOKUP(F444,'1階級番号'!$D:$L,9,FALSE)</f>
        <v>#N/A</v>
      </c>
    </row>
    <row r="445" spans="1:23" s="4" customFormat="1" ht="24.95" customHeight="1" x14ac:dyDescent="0.15">
      <c r="A445" s="57">
        <v>431</v>
      </c>
      <c r="B445" s="58">
        <f t="shared" si="12"/>
        <v>0</v>
      </c>
      <c r="C445" s="58" t="e">
        <f>#REF!</f>
        <v>#REF!</v>
      </c>
      <c r="D445" s="59" t="str">
        <f>IF(F445="","",VLOOKUP(B445,'1階級番号'!$D:$E,2,FALSE))</f>
        <v/>
      </c>
      <c r="E445" s="5"/>
      <c r="F445" s="7"/>
      <c r="G445" s="9"/>
      <c r="H445" s="9"/>
      <c r="I445" s="9"/>
      <c r="J445" s="9"/>
      <c r="K445" s="9"/>
      <c r="L445" s="9"/>
      <c r="M445" s="17"/>
      <c r="N445" s="10"/>
      <c r="O445" s="60" t="str">
        <f>IF(L445="","",LOOKUP(IF(L445-DATEVALUE(YEAR(L445)&amp;"/"&amp;"4/2")&lt;0,IF(MONTH($M$1)&lt;4,YEAR($M$1)-YEAR(L445),YEAR($M$1)-YEAR(L445)+1),IF(MONTH($M$1)&lt;4,YEAR($M$1)-YEAR(L445)-1,YEAR($M$1)-YEAR(L445))),'1階級番号'!$A:$A,'1階級番号'!$B:$B))</f>
        <v/>
      </c>
      <c r="P445" s="61" t="str">
        <f t="shared" si="13"/>
        <v/>
      </c>
      <c r="Q445" s="45" t="e">
        <f>VLOOKUP(F445,'1階級番号'!$D:$L,3,FALSE)</f>
        <v>#N/A</v>
      </c>
      <c r="R445" s="46" t="e">
        <f>VLOOKUP(F445,'1階級番号'!$D:$L,4,FALSE)</f>
        <v>#N/A</v>
      </c>
      <c r="S445" s="46" t="e">
        <f>VLOOKUP(F445,'1階級番号'!$D:$L,5,FALSE)</f>
        <v>#N/A</v>
      </c>
      <c r="T445" s="46" t="e">
        <f>VLOOKUP(F445,'1階級番号'!$D:$L,6,FALSE)</f>
        <v>#N/A</v>
      </c>
      <c r="U445" s="46" t="e">
        <f>VLOOKUP(F445,'1階級番号'!$D:$L,7,FALSE)</f>
        <v>#N/A</v>
      </c>
      <c r="V445" s="46" t="e">
        <f>VLOOKUP(F445,'1階級番号'!$D:$L,8,FALSE)</f>
        <v>#N/A</v>
      </c>
      <c r="W445" s="46" t="e">
        <f>VLOOKUP(F445,'1階級番号'!$D:$L,9,FALSE)</f>
        <v>#N/A</v>
      </c>
    </row>
    <row r="446" spans="1:23" s="4" customFormat="1" ht="24.95" customHeight="1" x14ac:dyDescent="0.15">
      <c r="A446" s="57">
        <v>432</v>
      </c>
      <c r="B446" s="58">
        <f t="shared" si="12"/>
        <v>0</v>
      </c>
      <c r="C446" s="58" t="e">
        <f>#REF!</f>
        <v>#REF!</v>
      </c>
      <c r="D446" s="59" t="str">
        <f>IF(F446="","",VLOOKUP(B446,'1階級番号'!$D:$E,2,FALSE))</f>
        <v/>
      </c>
      <c r="E446" s="5"/>
      <c r="F446" s="7"/>
      <c r="G446" s="9"/>
      <c r="H446" s="9"/>
      <c r="I446" s="9"/>
      <c r="J446" s="9"/>
      <c r="K446" s="9"/>
      <c r="L446" s="9"/>
      <c r="M446" s="17"/>
      <c r="N446" s="10"/>
      <c r="O446" s="60" t="str">
        <f>IF(L446="","",LOOKUP(IF(L446-DATEVALUE(YEAR(L446)&amp;"/"&amp;"4/2")&lt;0,IF(MONTH($M$1)&lt;4,YEAR($M$1)-YEAR(L446),YEAR($M$1)-YEAR(L446)+1),IF(MONTH($M$1)&lt;4,YEAR($M$1)-YEAR(L446)-1,YEAR($M$1)-YEAR(L446))),'1階級番号'!$A:$A,'1階級番号'!$B:$B))</f>
        <v/>
      </c>
      <c r="P446" s="61" t="str">
        <f t="shared" si="13"/>
        <v/>
      </c>
      <c r="Q446" s="45" t="e">
        <f>VLOOKUP(F446,'1階級番号'!$D:$L,3,FALSE)</f>
        <v>#N/A</v>
      </c>
      <c r="R446" s="46" t="e">
        <f>VLOOKUP(F446,'1階級番号'!$D:$L,4,FALSE)</f>
        <v>#N/A</v>
      </c>
      <c r="S446" s="46" t="e">
        <f>VLOOKUP(F446,'1階級番号'!$D:$L,5,FALSE)</f>
        <v>#N/A</v>
      </c>
      <c r="T446" s="46" t="e">
        <f>VLOOKUP(F446,'1階級番号'!$D:$L,6,FALSE)</f>
        <v>#N/A</v>
      </c>
      <c r="U446" s="46" t="e">
        <f>VLOOKUP(F446,'1階級番号'!$D:$L,7,FALSE)</f>
        <v>#N/A</v>
      </c>
      <c r="V446" s="46" t="e">
        <f>VLOOKUP(F446,'1階級番号'!$D:$L,8,FALSE)</f>
        <v>#N/A</v>
      </c>
      <c r="W446" s="46" t="e">
        <f>VLOOKUP(F446,'1階級番号'!$D:$L,9,FALSE)</f>
        <v>#N/A</v>
      </c>
    </row>
    <row r="447" spans="1:23" s="4" customFormat="1" ht="24.95" customHeight="1" x14ac:dyDescent="0.15">
      <c r="A447" s="57">
        <v>433</v>
      </c>
      <c r="B447" s="58">
        <f t="shared" si="12"/>
        <v>0</v>
      </c>
      <c r="C447" s="58" t="e">
        <f>#REF!</f>
        <v>#REF!</v>
      </c>
      <c r="D447" s="59" t="str">
        <f>IF(F447="","",VLOOKUP(B447,'1階級番号'!$D:$E,2,FALSE))</f>
        <v/>
      </c>
      <c r="E447" s="5"/>
      <c r="F447" s="7"/>
      <c r="G447" s="9"/>
      <c r="H447" s="9"/>
      <c r="I447" s="9"/>
      <c r="J447" s="9"/>
      <c r="K447" s="9"/>
      <c r="L447" s="9"/>
      <c r="M447" s="17"/>
      <c r="N447" s="10"/>
      <c r="O447" s="60" t="str">
        <f>IF(L447="","",LOOKUP(IF(L447-DATEVALUE(YEAR(L447)&amp;"/"&amp;"4/2")&lt;0,IF(MONTH($M$1)&lt;4,YEAR($M$1)-YEAR(L447),YEAR($M$1)-YEAR(L447)+1),IF(MONTH($M$1)&lt;4,YEAR($M$1)-YEAR(L447)-1,YEAR($M$1)-YEAR(L447))),'1階級番号'!$A:$A,'1階級番号'!$B:$B))</f>
        <v/>
      </c>
      <c r="P447" s="61" t="str">
        <f t="shared" si="13"/>
        <v/>
      </c>
      <c r="Q447" s="45" t="e">
        <f>VLOOKUP(F447,'1階級番号'!$D:$L,3,FALSE)</f>
        <v>#N/A</v>
      </c>
      <c r="R447" s="46" t="e">
        <f>VLOOKUP(F447,'1階級番号'!$D:$L,4,FALSE)</f>
        <v>#N/A</v>
      </c>
      <c r="S447" s="46" t="e">
        <f>VLOOKUP(F447,'1階級番号'!$D:$L,5,FALSE)</f>
        <v>#N/A</v>
      </c>
      <c r="T447" s="46" t="e">
        <f>VLOOKUP(F447,'1階級番号'!$D:$L,6,FALSE)</f>
        <v>#N/A</v>
      </c>
      <c r="U447" s="46" t="e">
        <f>VLOOKUP(F447,'1階級番号'!$D:$L,7,FALSE)</f>
        <v>#N/A</v>
      </c>
      <c r="V447" s="46" t="e">
        <f>VLOOKUP(F447,'1階級番号'!$D:$L,8,FALSE)</f>
        <v>#N/A</v>
      </c>
      <c r="W447" s="46" t="e">
        <f>VLOOKUP(F447,'1階級番号'!$D:$L,9,FALSE)</f>
        <v>#N/A</v>
      </c>
    </row>
    <row r="448" spans="1:23" s="4" customFormat="1" ht="24.95" customHeight="1" x14ac:dyDescent="0.15">
      <c r="A448" s="57">
        <v>434</v>
      </c>
      <c r="B448" s="58">
        <f t="shared" si="12"/>
        <v>0</v>
      </c>
      <c r="C448" s="58" t="e">
        <f>#REF!</f>
        <v>#REF!</v>
      </c>
      <c r="D448" s="59" t="str">
        <f>IF(F448="","",VLOOKUP(B448,'1階級番号'!$D:$E,2,FALSE))</f>
        <v/>
      </c>
      <c r="E448" s="5"/>
      <c r="F448" s="7"/>
      <c r="G448" s="9"/>
      <c r="H448" s="9"/>
      <c r="I448" s="9"/>
      <c r="J448" s="9"/>
      <c r="K448" s="9"/>
      <c r="L448" s="9"/>
      <c r="M448" s="17"/>
      <c r="N448" s="10"/>
      <c r="O448" s="60" t="str">
        <f>IF(L448="","",LOOKUP(IF(L448-DATEVALUE(YEAR(L448)&amp;"/"&amp;"4/2")&lt;0,IF(MONTH($M$1)&lt;4,YEAR($M$1)-YEAR(L448),YEAR($M$1)-YEAR(L448)+1),IF(MONTH($M$1)&lt;4,YEAR($M$1)-YEAR(L448)-1,YEAR($M$1)-YEAR(L448))),'1階級番号'!$A:$A,'1階級番号'!$B:$B))</f>
        <v/>
      </c>
      <c r="P448" s="61" t="str">
        <f t="shared" si="13"/>
        <v/>
      </c>
      <c r="Q448" s="45" t="e">
        <f>VLOOKUP(F448,'1階級番号'!$D:$L,3,FALSE)</f>
        <v>#N/A</v>
      </c>
      <c r="R448" s="46" t="e">
        <f>VLOOKUP(F448,'1階級番号'!$D:$L,4,FALSE)</f>
        <v>#N/A</v>
      </c>
      <c r="S448" s="46" t="e">
        <f>VLOOKUP(F448,'1階級番号'!$D:$L,5,FALSE)</f>
        <v>#N/A</v>
      </c>
      <c r="T448" s="46" t="e">
        <f>VLOOKUP(F448,'1階級番号'!$D:$L,6,FALSE)</f>
        <v>#N/A</v>
      </c>
      <c r="U448" s="46" t="e">
        <f>VLOOKUP(F448,'1階級番号'!$D:$L,7,FALSE)</f>
        <v>#N/A</v>
      </c>
      <c r="V448" s="46" t="e">
        <f>VLOOKUP(F448,'1階級番号'!$D:$L,8,FALSE)</f>
        <v>#N/A</v>
      </c>
      <c r="W448" s="46" t="e">
        <f>VLOOKUP(F448,'1階級番号'!$D:$L,9,FALSE)</f>
        <v>#N/A</v>
      </c>
    </row>
    <row r="449" spans="1:23" s="4" customFormat="1" ht="24.95" customHeight="1" x14ac:dyDescent="0.15">
      <c r="A449" s="57">
        <v>435</v>
      </c>
      <c r="B449" s="58">
        <f t="shared" si="12"/>
        <v>0</v>
      </c>
      <c r="C449" s="58" t="e">
        <f>#REF!</f>
        <v>#REF!</v>
      </c>
      <c r="D449" s="59" t="str">
        <f>IF(F449="","",VLOOKUP(B449,'1階級番号'!$D:$E,2,FALSE))</f>
        <v/>
      </c>
      <c r="E449" s="5"/>
      <c r="F449" s="7"/>
      <c r="G449" s="9"/>
      <c r="H449" s="9"/>
      <c r="I449" s="9"/>
      <c r="J449" s="9"/>
      <c r="K449" s="9"/>
      <c r="L449" s="9"/>
      <c r="M449" s="17"/>
      <c r="N449" s="10"/>
      <c r="O449" s="60" t="str">
        <f>IF(L449="","",LOOKUP(IF(L449-DATEVALUE(YEAR(L449)&amp;"/"&amp;"4/2")&lt;0,IF(MONTH($M$1)&lt;4,YEAR($M$1)-YEAR(L449),YEAR($M$1)-YEAR(L449)+1),IF(MONTH($M$1)&lt;4,YEAR($M$1)-YEAR(L449)-1,YEAR($M$1)-YEAR(L449))),'1階級番号'!$A:$A,'1階級番号'!$B:$B))</f>
        <v/>
      </c>
      <c r="P449" s="61" t="str">
        <f t="shared" si="13"/>
        <v/>
      </c>
      <c r="Q449" s="45" t="e">
        <f>VLOOKUP(F449,'1階級番号'!$D:$L,3,FALSE)</f>
        <v>#N/A</v>
      </c>
      <c r="R449" s="46" t="e">
        <f>VLOOKUP(F449,'1階級番号'!$D:$L,4,FALSE)</f>
        <v>#N/A</v>
      </c>
      <c r="S449" s="46" t="e">
        <f>VLOOKUP(F449,'1階級番号'!$D:$L,5,FALSE)</f>
        <v>#N/A</v>
      </c>
      <c r="T449" s="46" t="e">
        <f>VLOOKUP(F449,'1階級番号'!$D:$L,6,FALSE)</f>
        <v>#N/A</v>
      </c>
      <c r="U449" s="46" t="e">
        <f>VLOOKUP(F449,'1階級番号'!$D:$L,7,FALSE)</f>
        <v>#N/A</v>
      </c>
      <c r="V449" s="46" t="e">
        <f>VLOOKUP(F449,'1階級番号'!$D:$L,8,FALSE)</f>
        <v>#N/A</v>
      </c>
      <c r="W449" s="46" t="e">
        <f>VLOOKUP(F449,'1階級番号'!$D:$L,9,FALSE)</f>
        <v>#N/A</v>
      </c>
    </row>
    <row r="450" spans="1:23" s="4" customFormat="1" ht="24.95" customHeight="1" x14ac:dyDescent="0.15">
      <c r="A450" s="57">
        <v>436</v>
      </c>
      <c r="B450" s="58">
        <f t="shared" si="12"/>
        <v>0</v>
      </c>
      <c r="C450" s="58" t="e">
        <f>#REF!</f>
        <v>#REF!</v>
      </c>
      <c r="D450" s="59" t="str">
        <f>IF(F450="","",VLOOKUP(B450,'1階級番号'!$D:$E,2,FALSE))</f>
        <v/>
      </c>
      <c r="E450" s="5"/>
      <c r="F450" s="7"/>
      <c r="G450" s="9"/>
      <c r="H450" s="9"/>
      <c r="I450" s="9"/>
      <c r="J450" s="9"/>
      <c r="K450" s="9"/>
      <c r="L450" s="9"/>
      <c r="M450" s="17"/>
      <c r="N450" s="10"/>
      <c r="O450" s="60" t="str">
        <f>IF(L450="","",LOOKUP(IF(L450-DATEVALUE(YEAR(L450)&amp;"/"&amp;"4/2")&lt;0,IF(MONTH($M$1)&lt;4,YEAR($M$1)-YEAR(L450),YEAR($M$1)-YEAR(L450)+1),IF(MONTH($M$1)&lt;4,YEAR($M$1)-YEAR(L450)-1,YEAR($M$1)-YEAR(L450))),'1階級番号'!$A:$A,'1階級番号'!$B:$B))</f>
        <v/>
      </c>
      <c r="P450" s="61" t="str">
        <f t="shared" si="13"/>
        <v/>
      </c>
      <c r="Q450" s="45" t="e">
        <f>VLOOKUP(F450,'1階級番号'!$D:$L,3,FALSE)</f>
        <v>#N/A</v>
      </c>
      <c r="R450" s="46" t="e">
        <f>VLOOKUP(F450,'1階級番号'!$D:$L,4,FALSE)</f>
        <v>#N/A</v>
      </c>
      <c r="S450" s="46" t="e">
        <f>VLOOKUP(F450,'1階級番号'!$D:$L,5,FALSE)</f>
        <v>#N/A</v>
      </c>
      <c r="T450" s="46" t="e">
        <f>VLOOKUP(F450,'1階級番号'!$D:$L,6,FALSE)</f>
        <v>#N/A</v>
      </c>
      <c r="U450" s="46" t="e">
        <f>VLOOKUP(F450,'1階級番号'!$D:$L,7,FALSE)</f>
        <v>#N/A</v>
      </c>
      <c r="V450" s="46" t="e">
        <f>VLOOKUP(F450,'1階級番号'!$D:$L,8,FALSE)</f>
        <v>#N/A</v>
      </c>
      <c r="W450" s="46" t="e">
        <f>VLOOKUP(F450,'1階級番号'!$D:$L,9,FALSE)</f>
        <v>#N/A</v>
      </c>
    </row>
    <row r="451" spans="1:23" s="4" customFormat="1" ht="24.95" customHeight="1" x14ac:dyDescent="0.15">
      <c r="A451" s="57">
        <v>437</v>
      </c>
      <c r="B451" s="58">
        <f t="shared" si="12"/>
        <v>0</v>
      </c>
      <c r="C451" s="58" t="e">
        <f>#REF!</f>
        <v>#REF!</v>
      </c>
      <c r="D451" s="59" t="str">
        <f>IF(F451="","",VLOOKUP(B451,'1階級番号'!$D:$E,2,FALSE))</f>
        <v/>
      </c>
      <c r="E451" s="5"/>
      <c r="F451" s="7"/>
      <c r="G451" s="9"/>
      <c r="H451" s="9"/>
      <c r="I451" s="9"/>
      <c r="J451" s="9"/>
      <c r="K451" s="9"/>
      <c r="L451" s="9"/>
      <c r="M451" s="17"/>
      <c r="N451" s="10"/>
      <c r="O451" s="60" t="str">
        <f>IF(L451="","",LOOKUP(IF(L451-DATEVALUE(YEAR(L451)&amp;"/"&amp;"4/2")&lt;0,IF(MONTH($M$1)&lt;4,YEAR($M$1)-YEAR(L451),YEAR($M$1)-YEAR(L451)+1),IF(MONTH($M$1)&lt;4,YEAR($M$1)-YEAR(L451)-1,YEAR($M$1)-YEAR(L451))),'1階級番号'!$A:$A,'1階級番号'!$B:$B))</f>
        <v/>
      </c>
      <c r="P451" s="61" t="str">
        <f t="shared" si="13"/>
        <v/>
      </c>
      <c r="Q451" s="45" t="e">
        <f>VLOOKUP(F451,'1階級番号'!$D:$L,3,FALSE)</f>
        <v>#N/A</v>
      </c>
      <c r="R451" s="46" t="e">
        <f>VLOOKUP(F451,'1階級番号'!$D:$L,4,FALSE)</f>
        <v>#N/A</v>
      </c>
      <c r="S451" s="46" t="e">
        <f>VLOOKUP(F451,'1階級番号'!$D:$L,5,FALSE)</f>
        <v>#N/A</v>
      </c>
      <c r="T451" s="46" t="e">
        <f>VLOOKUP(F451,'1階級番号'!$D:$L,6,FALSE)</f>
        <v>#N/A</v>
      </c>
      <c r="U451" s="46" t="e">
        <f>VLOOKUP(F451,'1階級番号'!$D:$L,7,FALSE)</f>
        <v>#N/A</v>
      </c>
      <c r="V451" s="46" t="e">
        <f>VLOOKUP(F451,'1階級番号'!$D:$L,8,FALSE)</f>
        <v>#N/A</v>
      </c>
      <c r="W451" s="46" t="e">
        <f>VLOOKUP(F451,'1階級番号'!$D:$L,9,FALSE)</f>
        <v>#N/A</v>
      </c>
    </row>
    <row r="452" spans="1:23" s="4" customFormat="1" ht="24.95" customHeight="1" x14ac:dyDescent="0.15">
      <c r="A452" s="57">
        <v>438</v>
      </c>
      <c r="B452" s="58">
        <f t="shared" si="12"/>
        <v>0</v>
      </c>
      <c r="C452" s="58" t="e">
        <f>#REF!</f>
        <v>#REF!</v>
      </c>
      <c r="D452" s="59" t="str">
        <f>IF(F452="","",VLOOKUP(B452,'1階級番号'!$D:$E,2,FALSE))</f>
        <v/>
      </c>
      <c r="E452" s="5"/>
      <c r="F452" s="7"/>
      <c r="G452" s="7"/>
      <c r="H452" s="6"/>
      <c r="I452" s="7"/>
      <c r="J452" s="9"/>
      <c r="K452" s="9"/>
      <c r="L452" s="9"/>
      <c r="M452" s="17"/>
      <c r="N452" s="10"/>
      <c r="O452" s="60" t="str">
        <f>IF(L452="","",LOOKUP(IF(L452-DATEVALUE(YEAR(L452)&amp;"/"&amp;"4/2")&lt;0,IF(MONTH($M$1)&lt;4,YEAR($M$1)-YEAR(L452),YEAR($M$1)-YEAR(L452)+1),IF(MONTH($M$1)&lt;4,YEAR($M$1)-YEAR(L452)-1,YEAR($M$1)-YEAR(L452))),'1階級番号'!$A:$A,'1階級番号'!$B:$B))</f>
        <v/>
      </c>
      <c r="P452" s="61" t="str">
        <f t="shared" si="13"/>
        <v/>
      </c>
      <c r="Q452" s="45" t="e">
        <f>VLOOKUP(F452,'1階級番号'!$D:$L,3,FALSE)</f>
        <v>#N/A</v>
      </c>
      <c r="R452" s="46" t="e">
        <f>VLOOKUP(F452,'1階級番号'!$D:$L,4,FALSE)</f>
        <v>#N/A</v>
      </c>
      <c r="S452" s="46" t="e">
        <f>VLOOKUP(F452,'1階級番号'!$D:$L,5,FALSE)</f>
        <v>#N/A</v>
      </c>
      <c r="T452" s="46" t="e">
        <f>VLOOKUP(F452,'1階級番号'!$D:$L,6,FALSE)</f>
        <v>#N/A</v>
      </c>
      <c r="U452" s="46" t="e">
        <f>VLOOKUP(F452,'1階級番号'!$D:$L,7,FALSE)</f>
        <v>#N/A</v>
      </c>
      <c r="V452" s="46" t="e">
        <f>VLOOKUP(F452,'1階級番号'!$D:$L,8,FALSE)</f>
        <v>#N/A</v>
      </c>
      <c r="W452" s="46" t="e">
        <f>VLOOKUP(F452,'1階級番号'!$D:$L,9,FALSE)</f>
        <v>#N/A</v>
      </c>
    </row>
    <row r="453" spans="1:23" s="4" customFormat="1" ht="24.95" customHeight="1" x14ac:dyDescent="0.15">
      <c r="A453" s="57">
        <v>439</v>
      </c>
      <c r="B453" s="58">
        <f t="shared" si="12"/>
        <v>0</v>
      </c>
      <c r="C453" s="58" t="e">
        <f>#REF!</f>
        <v>#REF!</v>
      </c>
      <c r="D453" s="59" t="str">
        <f>IF(F453="","",VLOOKUP(B453,'1階級番号'!$D:$E,2,FALSE))</f>
        <v/>
      </c>
      <c r="E453" s="5"/>
      <c r="F453" s="7"/>
      <c r="G453" s="7"/>
      <c r="H453" s="6"/>
      <c r="I453" s="7"/>
      <c r="J453" s="9"/>
      <c r="K453" s="9"/>
      <c r="L453" s="9"/>
      <c r="M453" s="17"/>
      <c r="N453" s="10"/>
      <c r="O453" s="60" t="str">
        <f>IF(L453="","",LOOKUP(IF(L453-DATEVALUE(YEAR(L453)&amp;"/"&amp;"4/2")&lt;0,IF(MONTH($M$1)&lt;4,YEAR($M$1)-YEAR(L453),YEAR($M$1)-YEAR(L453)+1),IF(MONTH($M$1)&lt;4,YEAR($M$1)-YEAR(L453)-1,YEAR($M$1)-YEAR(L453))),'1階級番号'!$A:$A,'1階級番号'!$B:$B))</f>
        <v/>
      </c>
      <c r="P453" s="61" t="str">
        <f t="shared" si="13"/>
        <v/>
      </c>
      <c r="Q453" s="45" t="e">
        <f>VLOOKUP(F453,'1階級番号'!$D:$L,3,FALSE)</f>
        <v>#N/A</v>
      </c>
      <c r="R453" s="46" t="e">
        <f>VLOOKUP(F453,'1階級番号'!$D:$L,4,FALSE)</f>
        <v>#N/A</v>
      </c>
      <c r="S453" s="46" t="e">
        <f>VLOOKUP(F453,'1階級番号'!$D:$L,5,FALSE)</f>
        <v>#N/A</v>
      </c>
      <c r="T453" s="46" t="e">
        <f>VLOOKUP(F453,'1階級番号'!$D:$L,6,FALSE)</f>
        <v>#N/A</v>
      </c>
      <c r="U453" s="46" t="e">
        <f>VLOOKUP(F453,'1階級番号'!$D:$L,7,FALSE)</f>
        <v>#N/A</v>
      </c>
      <c r="V453" s="46" t="e">
        <f>VLOOKUP(F453,'1階級番号'!$D:$L,8,FALSE)</f>
        <v>#N/A</v>
      </c>
      <c r="W453" s="46" t="e">
        <f>VLOOKUP(F453,'1階級番号'!$D:$L,9,FALSE)</f>
        <v>#N/A</v>
      </c>
    </row>
    <row r="454" spans="1:23" s="4" customFormat="1" ht="24.95" customHeight="1" x14ac:dyDescent="0.15">
      <c r="A454" s="57">
        <v>440</v>
      </c>
      <c r="B454" s="58">
        <f t="shared" si="12"/>
        <v>0</v>
      </c>
      <c r="C454" s="58" t="e">
        <f>#REF!</f>
        <v>#REF!</v>
      </c>
      <c r="D454" s="59" t="str">
        <f>IF(F454="","",VLOOKUP(B454,'1階級番号'!$D:$E,2,FALSE))</f>
        <v/>
      </c>
      <c r="E454" s="5"/>
      <c r="F454" s="7"/>
      <c r="G454" s="7"/>
      <c r="H454" s="6"/>
      <c r="I454" s="7"/>
      <c r="J454" s="9"/>
      <c r="K454" s="9"/>
      <c r="L454" s="9"/>
      <c r="M454" s="17"/>
      <c r="N454" s="10"/>
      <c r="O454" s="60" t="str">
        <f>IF(L454="","",LOOKUP(IF(L454-DATEVALUE(YEAR(L454)&amp;"/"&amp;"4/2")&lt;0,IF(MONTH($M$1)&lt;4,YEAR($M$1)-YEAR(L454),YEAR($M$1)-YEAR(L454)+1),IF(MONTH($M$1)&lt;4,YEAR($M$1)-YEAR(L454)-1,YEAR($M$1)-YEAR(L454))),'1階級番号'!$A:$A,'1階級番号'!$B:$B))</f>
        <v/>
      </c>
      <c r="P454" s="61" t="str">
        <f t="shared" si="13"/>
        <v/>
      </c>
      <c r="Q454" s="45" t="e">
        <f>VLOOKUP(F454,'1階級番号'!$D:$L,3,FALSE)</f>
        <v>#N/A</v>
      </c>
      <c r="R454" s="46" t="e">
        <f>VLOOKUP(F454,'1階級番号'!$D:$L,4,FALSE)</f>
        <v>#N/A</v>
      </c>
      <c r="S454" s="46" t="e">
        <f>VLOOKUP(F454,'1階級番号'!$D:$L,5,FALSE)</f>
        <v>#N/A</v>
      </c>
      <c r="T454" s="46" t="e">
        <f>VLOOKUP(F454,'1階級番号'!$D:$L,6,FALSE)</f>
        <v>#N/A</v>
      </c>
      <c r="U454" s="46" t="e">
        <f>VLOOKUP(F454,'1階級番号'!$D:$L,7,FALSE)</f>
        <v>#N/A</v>
      </c>
      <c r="V454" s="46" t="e">
        <f>VLOOKUP(F454,'1階級番号'!$D:$L,8,FALSE)</f>
        <v>#N/A</v>
      </c>
      <c r="W454" s="46" t="e">
        <f>VLOOKUP(F454,'1階級番号'!$D:$L,9,FALSE)</f>
        <v>#N/A</v>
      </c>
    </row>
    <row r="455" spans="1:23" s="4" customFormat="1" ht="24.95" customHeight="1" x14ac:dyDescent="0.15">
      <c r="A455" s="57">
        <v>441</v>
      </c>
      <c r="B455" s="58">
        <f t="shared" si="12"/>
        <v>0</v>
      </c>
      <c r="C455" s="58" t="e">
        <f>#REF!</f>
        <v>#REF!</v>
      </c>
      <c r="D455" s="59" t="str">
        <f>IF(F455="","",VLOOKUP(B455,'1階級番号'!$D:$E,2,FALSE))</f>
        <v/>
      </c>
      <c r="E455" s="5"/>
      <c r="F455" s="7"/>
      <c r="G455" s="9"/>
      <c r="H455" s="11"/>
      <c r="I455" s="9"/>
      <c r="J455" s="9"/>
      <c r="K455" s="9"/>
      <c r="L455" s="9"/>
      <c r="M455" s="17"/>
      <c r="N455" s="10"/>
      <c r="O455" s="60" t="str">
        <f>IF(L455="","",LOOKUP(IF(L455-DATEVALUE(YEAR(L455)&amp;"/"&amp;"4/2")&lt;0,IF(MONTH($M$1)&lt;4,YEAR($M$1)-YEAR(L455),YEAR($M$1)-YEAR(L455)+1),IF(MONTH($M$1)&lt;4,YEAR($M$1)-YEAR(L455)-1,YEAR($M$1)-YEAR(L455))),'1階級番号'!$A:$A,'1階級番号'!$B:$B))</f>
        <v/>
      </c>
      <c r="P455" s="61" t="str">
        <f t="shared" si="13"/>
        <v/>
      </c>
      <c r="Q455" s="45" t="e">
        <f>VLOOKUP(F455,'1階級番号'!$D:$L,3,FALSE)</f>
        <v>#N/A</v>
      </c>
      <c r="R455" s="46" t="e">
        <f>VLOOKUP(F455,'1階級番号'!$D:$L,4,FALSE)</f>
        <v>#N/A</v>
      </c>
      <c r="S455" s="46" t="e">
        <f>VLOOKUP(F455,'1階級番号'!$D:$L,5,FALSE)</f>
        <v>#N/A</v>
      </c>
      <c r="T455" s="46" t="e">
        <f>VLOOKUP(F455,'1階級番号'!$D:$L,6,FALSE)</f>
        <v>#N/A</v>
      </c>
      <c r="U455" s="46" t="e">
        <f>VLOOKUP(F455,'1階級番号'!$D:$L,7,FALSE)</f>
        <v>#N/A</v>
      </c>
      <c r="V455" s="46" t="e">
        <f>VLOOKUP(F455,'1階級番号'!$D:$L,8,FALSE)</f>
        <v>#N/A</v>
      </c>
      <c r="W455" s="46" t="e">
        <f>VLOOKUP(F455,'1階級番号'!$D:$L,9,FALSE)</f>
        <v>#N/A</v>
      </c>
    </row>
    <row r="456" spans="1:23" s="4" customFormat="1" ht="24.95" customHeight="1" x14ac:dyDescent="0.15">
      <c r="A456" s="57">
        <v>442</v>
      </c>
      <c r="B456" s="58">
        <f t="shared" si="12"/>
        <v>0</v>
      </c>
      <c r="C456" s="58" t="e">
        <f>#REF!</f>
        <v>#REF!</v>
      </c>
      <c r="D456" s="59" t="str">
        <f>IF(F456="","",VLOOKUP(B456,'1階級番号'!$D:$E,2,FALSE))</f>
        <v/>
      </c>
      <c r="E456" s="5"/>
      <c r="F456" s="7"/>
      <c r="G456" s="9"/>
      <c r="H456" s="11"/>
      <c r="I456" s="9"/>
      <c r="J456" s="9"/>
      <c r="K456" s="9"/>
      <c r="L456" s="9"/>
      <c r="M456" s="17"/>
      <c r="N456" s="10"/>
      <c r="O456" s="60" t="str">
        <f>IF(L456="","",LOOKUP(IF(L456-DATEVALUE(YEAR(L456)&amp;"/"&amp;"4/2")&lt;0,IF(MONTH($M$1)&lt;4,YEAR($M$1)-YEAR(L456),YEAR($M$1)-YEAR(L456)+1),IF(MONTH($M$1)&lt;4,YEAR($M$1)-YEAR(L456)-1,YEAR($M$1)-YEAR(L456))),'1階級番号'!$A:$A,'1階級番号'!$B:$B))</f>
        <v/>
      </c>
      <c r="P456" s="61" t="str">
        <f t="shared" si="13"/>
        <v/>
      </c>
      <c r="Q456" s="45" t="e">
        <f>VLOOKUP(F456,'1階級番号'!$D:$L,3,FALSE)</f>
        <v>#N/A</v>
      </c>
      <c r="R456" s="46" t="e">
        <f>VLOOKUP(F456,'1階級番号'!$D:$L,4,FALSE)</f>
        <v>#N/A</v>
      </c>
      <c r="S456" s="46" t="e">
        <f>VLOOKUP(F456,'1階級番号'!$D:$L,5,FALSE)</f>
        <v>#N/A</v>
      </c>
      <c r="T456" s="46" t="e">
        <f>VLOOKUP(F456,'1階級番号'!$D:$L,6,FALSE)</f>
        <v>#N/A</v>
      </c>
      <c r="U456" s="46" t="e">
        <f>VLOOKUP(F456,'1階級番号'!$D:$L,7,FALSE)</f>
        <v>#N/A</v>
      </c>
      <c r="V456" s="46" t="e">
        <f>VLOOKUP(F456,'1階級番号'!$D:$L,8,FALSE)</f>
        <v>#N/A</v>
      </c>
      <c r="W456" s="46" t="e">
        <f>VLOOKUP(F456,'1階級番号'!$D:$L,9,FALSE)</f>
        <v>#N/A</v>
      </c>
    </row>
    <row r="457" spans="1:23" s="4" customFormat="1" ht="24.95" customHeight="1" x14ac:dyDescent="0.15">
      <c r="A457" s="57">
        <v>443</v>
      </c>
      <c r="B457" s="58">
        <f t="shared" si="12"/>
        <v>0</v>
      </c>
      <c r="C457" s="58" t="e">
        <f>#REF!</f>
        <v>#REF!</v>
      </c>
      <c r="D457" s="59" t="str">
        <f>IF(F457="","",VLOOKUP(B457,'1階級番号'!$D:$E,2,FALSE))</f>
        <v/>
      </c>
      <c r="E457" s="5"/>
      <c r="F457" s="7"/>
      <c r="G457" s="9"/>
      <c r="H457" s="11"/>
      <c r="I457" s="9"/>
      <c r="J457" s="9"/>
      <c r="K457" s="9"/>
      <c r="L457" s="9"/>
      <c r="M457" s="17"/>
      <c r="N457" s="10"/>
      <c r="O457" s="60" t="str">
        <f>IF(L457="","",LOOKUP(IF(L457-DATEVALUE(YEAR(L457)&amp;"/"&amp;"4/2")&lt;0,IF(MONTH($M$1)&lt;4,YEAR($M$1)-YEAR(L457),YEAR($M$1)-YEAR(L457)+1),IF(MONTH($M$1)&lt;4,YEAR($M$1)-YEAR(L457)-1,YEAR($M$1)-YEAR(L457))),'1階級番号'!$A:$A,'1階級番号'!$B:$B))</f>
        <v/>
      </c>
      <c r="P457" s="61" t="str">
        <f t="shared" si="13"/>
        <v/>
      </c>
      <c r="Q457" s="45" t="e">
        <f>VLOOKUP(F457,'1階級番号'!$D:$L,3,FALSE)</f>
        <v>#N/A</v>
      </c>
      <c r="R457" s="46" t="e">
        <f>VLOOKUP(F457,'1階級番号'!$D:$L,4,FALSE)</f>
        <v>#N/A</v>
      </c>
      <c r="S457" s="46" t="e">
        <f>VLOOKUP(F457,'1階級番号'!$D:$L,5,FALSE)</f>
        <v>#N/A</v>
      </c>
      <c r="T457" s="46" t="e">
        <f>VLOOKUP(F457,'1階級番号'!$D:$L,6,FALSE)</f>
        <v>#N/A</v>
      </c>
      <c r="U457" s="46" t="e">
        <f>VLOOKUP(F457,'1階級番号'!$D:$L,7,FALSE)</f>
        <v>#N/A</v>
      </c>
      <c r="V457" s="46" t="e">
        <f>VLOOKUP(F457,'1階級番号'!$D:$L,8,FALSE)</f>
        <v>#N/A</v>
      </c>
      <c r="W457" s="46" t="e">
        <f>VLOOKUP(F457,'1階級番号'!$D:$L,9,FALSE)</f>
        <v>#N/A</v>
      </c>
    </row>
    <row r="458" spans="1:23" s="4" customFormat="1" ht="24.95" customHeight="1" x14ac:dyDescent="0.15">
      <c r="A458" s="57">
        <v>444</v>
      </c>
      <c r="B458" s="58">
        <f t="shared" si="12"/>
        <v>0</v>
      </c>
      <c r="C458" s="58" t="e">
        <f>#REF!</f>
        <v>#REF!</v>
      </c>
      <c r="D458" s="59" t="str">
        <f>IF(F458="","",VLOOKUP(B458,'1階級番号'!$D:$E,2,FALSE))</f>
        <v/>
      </c>
      <c r="E458" s="5"/>
      <c r="F458" s="7"/>
      <c r="G458" s="9"/>
      <c r="H458" s="11"/>
      <c r="I458" s="9"/>
      <c r="J458" s="9"/>
      <c r="K458" s="9"/>
      <c r="L458" s="9"/>
      <c r="M458" s="17"/>
      <c r="N458" s="10"/>
      <c r="O458" s="60" t="str">
        <f>IF(L458="","",LOOKUP(IF(L458-DATEVALUE(YEAR(L458)&amp;"/"&amp;"4/2")&lt;0,IF(MONTH($M$1)&lt;4,YEAR($M$1)-YEAR(L458),YEAR($M$1)-YEAR(L458)+1),IF(MONTH($M$1)&lt;4,YEAR($M$1)-YEAR(L458)-1,YEAR($M$1)-YEAR(L458))),'1階級番号'!$A:$A,'1階級番号'!$B:$B))</f>
        <v/>
      </c>
      <c r="P458" s="61" t="str">
        <f t="shared" si="13"/>
        <v/>
      </c>
      <c r="Q458" s="45" t="e">
        <f>VLOOKUP(F458,'1階級番号'!$D:$L,3,FALSE)</f>
        <v>#N/A</v>
      </c>
      <c r="R458" s="46" t="e">
        <f>VLOOKUP(F458,'1階級番号'!$D:$L,4,FALSE)</f>
        <v>#N/A</v>
      </c>
      <c r="S458" s="46" t="e">
        <f>VLOOKUP(F458,'1階級番号'!$D:$L,5,FALSE)</f>
        <v>#N/A</v>
      </c>
      <c r="T458" s="46" t="e">
        <f>VLOOKUP(F458,'1階級番号'!$D:$L,6,FALSE)</f>
        <v>#N/A</v>
      </c>
      <c r="U458" s="46" t="e">
        <f>VLOOKUP(F458,'1階級番号'!$D:$L,7,FALSE)</f>
        <v>#N/A</v>
      </c>
      <c r="V458" s="46" t="e">
        <f>VLOOKUP(F458,'1階級番号'!$D:$L,8,FALSE)</f>
        <v>#N/A</v>
      </c>
      <c r="W458" s="46" t="e">
        <f>VLOOKUP(F458,'1階級番号'!$D:$L,9,FALSE)</f>
        <v>#N/A</v>
      </c>
    </row>
    <row r="459" spans="1:23" s="4" customFormat="1" ht="24.95" customHeight="1" x14ac:dyDescent="0.15">
      <c r="A459" s="57">
        <v>445</v>
      </c>
      <c r="B459" s="58">
        <f t="shared" si="12"/>
        <v>0</v>
      </c>
      <c r="C459" s="58" t="e">
        <f>#REF!</f>
        <v>#REF!</v>
      </c>
      <c r="D459" s="59" t="str">
        <f>IF(F459="","",VLOOKUP(B459,'1階級番号'!$D:$E,2,FALSE))</f>
        <v/>
      </c>
      <c r="E459" s="5"/>
      <c r="F459" s="7"/>
      <c r="G459" s="9"/>
      <c r="H459" s="11"/>
      <c r="I459" s="9"/>
      <c r="J459" s="9"/>
      <c r="K459" s="9"/>
      <c r="L459" s="9"/>
      <c r="M459" s="17"/>
      <c r="N459" s="10"/>
      <c r="O459" s="60" t="str">
        <f>IF(L459="","",LOOKUP(IF(L459-DATEVALUE(YEAR(L459)&amp;"/"&amp;"4/2")&lt;0,IF(MONTH($M$1)&lt;4,YEAR($M$1)-YEAR(L459),YEAR($M$1)-YEAR(L459)+1),IF(MONTH($M$1)&lt;4,YEAR($M$1)-YEAR(L459)-1,YEAR($M$1)-YEAR(L459))),'1階級番号'!$A:$A,'1階級番号'!$B:$B))</f>
        <v/>
      </c>
      <c r="P459" s="61" t="str">
        <f t="shared" si="13"/>
        <v/>
      </c>
      <c r="Q459" s="45" t="e">
        <f>VLOOKUP(F459,'1階級番号'!$D:$L,3,FALSE)</f>
        <v>#N/A</v>
      </c>
      <c r="R459" s="46" t="e">
        <f>VLOOKUP(F459,'1階級番号'!$D:$L,4,FALSE)</f>
        <v>#N/A</v>
      </c>
      <c r="S459" s="46" t="e">
        <f>VLOOKUP(F459,'1階級番号'!$D:$L,5,FALSE)</f>
        <v>#N/A</v>
      </c>
      <c r="T459" s="46" t="e">
        <f>VLOOKUP(F459,'1階級番号'!$D:$L,6,FALSE)</f>
        <v>#N/A</v>
      </c>
      <c r="U459" s="46" t="e">
        <f>VLOOKUP(F459,'1階級番号'!$D:$L,7,FALSE)</f>
        <v>#N/A</v>
      </c>
      <c r="V459" s="46" t="e">
        <f>VLOOKUP(F459,'1階級番号'!$D:$L,8,FALSE)</f>
        <v>#N/A</v>
      </c>
      <c r="W459" s="46" t="e">
        <f>VLOOKUP(F459,'1階級番号'!$D:$L,9,FALSE)</f>
        <v>#N/A</v>
      </c>
    </row>
    <row r="460" spans="1:23" s="4" customFormat="1" ht="24.95" customHeight="1" x14ac:dyDescent="0.15">
      <c r="A460" s="57">
        <v>446</v>
      </c>
      <c r="B460" s="58">
        <f t="shared" si="12"/>
        <v>0</v>
      </c>
      <c r="C460" s="58" t="e">
        <f>#REF!</f>
        <v>#REF!</v>
      </c>
      <c r="D460" s="59" t="str">
        <f>IF(F460="","",VLOOKUP(B460,'1階級番号'!$D:$E,2,FALSE))</f>
        <v/>
      </c>
      <c r="E460" s="5"/>
      <c r="F460" s="7"/>
      <c r="G460" s="9"/>
      <c r="H460" s="11"/>
      <c r="I460" s="9"/>
      <c r="J460" s="9"/>
      <c r="K460" s="9"/>
      <c r="L460" s="9"/>
      <c r="M460" s="17"/>
      <c r="N460" s="10"/>
      <c r="O460" s="60" t="str">
        <f>IF(L460="","",LOOKUP(IF(L460-DATEVALUE(YEAR(L460)&amp;"/"&amp;"4/2")&lt;0,IF(MONTH($M$1)&lt;4,YEAR($M$1)-YEAR(L460),YEAR($M$1)-YEAR(L460)+1),IF(MONTH($M$1)&lt;4,YEAR($M$1)-YEAR(L460)-1,YEAR($M$1)-YEAR(L460))),'1階級番号'!$A:$A,'1階級番号'!$B:$B))</f>
        <v/>
      </c>
      <c r="P460" s="61" t="str">
        <f t="shared" si="13"/>
        <v/>
      </c>
      <c r="Q460" s="45" t="e">
        <f>VLOOKUP(F460,'1階級番号'!$D:$L,3,FALSE)</f>
        <v>#N/A</v>
      </c>
      <c r="R460" s="46" t="e">
        <f>VLOOKUP(F460,'1階級番号'!$D:$L,4,FALSE)</f>
        <v>#N/A</v>
      </c>
      <c r="S460" s="46" t="e">
        <f>VLOOKUP(F460,'1階級番号'!$D:$L,5,FALSE)</f>
        <v>#N/A</v>
      </c>
      <c r="T460" s="46" t="e">
        <f>VLOOKUP(F460,'1階級番号'!$D:$L,6,FALSE)</f>
        <v>#N/A</v>
      </c>
      <c r="U460" s="46" t="e">
        <f>VLOOKUP(F460,'1階級番号'!$D:$L,7,FALSE)</f>
        <v>#N/A</v>
      </c>
      <c r="V460" s="46" t="e">
        <f>VLOOKUP(F460,'1階級番号'!$D:$L,8,FALSE)</f>
        <v>#N/A</v>
      </c>
      <c r="W460" s="46" t="e">
        <f>VLOOKUP(F460,'1階級番号'!$D:$L,9,FALSE)</f>
        <v>#N/A</v>
      </c>
    </row>
    <row r="461" spans="1:23" s="4" customFormat="1" ht="24.95" customHeight="1" x14ac:dyDescent="0.15">
      <c r="A461" s="57">
        <v>447</v>
      </c>
      <c r="B461" s="58">
        <f t="shared" si="12"/>
        <v>0</v>
      </c>
      <c r="C461" s="58" t="e">
        <f>#REF!</f>
        <v>#REF!</v>
      </c>
      <c r="D461" s="59" t="str">
        <f>IF(F461="","",VLOOKUP(B461,'1階級番号'!$D:$E,2,FALSE))</f>
        <v/>
      </c>
      <c r="E461" s="5"/>
      <c r="F461" s="7"/>
      <c r="G461" s="9"/>
      <c r="H461" s="11"/>
      <c r="I461" s="9"/>
      <c r="J461" s="9"/>
      <c r="K461" s="9"/>
      <c r="L461" s="9"/>
      <c r="M461" s="17"/>
      <c r="N461" s="10"/>
      <c r="O461" s="60" t="str">
        <f>IF(L461="","",LOOKUP(IF(L461-DATEVALUE(YEAR(L461)&amp;"/"&amp;"4/2")&lt;0,IF(MONTH($M$1)&lt;4,YEAR($M$1)-YEAR(L461),YEAR($M$1)-YEAR(L461)+1),IF(MONTH($M$1)&lt;4,YEAR($M$1)-YEAR(L461)-1,YEAR($M$1)-YEAR(L461))),'1階級番号'!$A:$A,'1階級番号'!$B:$B))</f>
        <v/>
      </c>
      <c r="P461" s="61" t="str">
        <f t="shared" si="13"/>
        <v/>
      </c>
      <c r="Q461" s="45" t="e">
        <f>VLOOKUP(F461,'1階級番号'!$D:$L,3,FALSE)</f>
        <v>#N/A</v>
      </c>
      <c r="R461" s="46" t="e">
        <f>VLOOKUP(F461,'1階級番号'!$D:$L,4,FALSE)</f>
        <v>#N/A</v>
      </c>
      <c r="S461" s="46" t="e">
        <f>VLOOKUP(F461,'1階級番号'!$D:$L,5,FALSE)</f>
        <v>#N/A</v>
      </c>
      <c r="T461" s="46" t="e">
        <f>VLOOKUP(F461,'1階級番号'!$D:$L,6,FALSE)</f>
        <v>#N/A</v>
      </c>
      <c r="U461" s="46" t="e">
        <f>VLOOKUP(F461,'1階級番号'!$D:$L,7,FALSE)</f>
        <v>#N/A</v>
      </c>
      <c r="V461" s="46" t="e">
        <f>VLOOKUP(F461,'1階級番号'!$D:$L,8,FALSE)</f>
        <v>#N/A</v>
      </c>
      <c r="W461" s="46" t="e">
        <f>VLOOKUP(F461,'1階級番号'!$D:$L,9,FALSE)</f>
        <v>#N/A</v>
      </c>
    </row>
    <row r="462" spans="1:23" s="4" customFormat="1" ht="24.95" customHeight="1" x14ac:dyDescent="0.15">
      <c r="A462" s="57">
        <v>448</v>
      </c>
      <c r="B462" s="58">
        <f t="shared" si="12"/>
        <v>0</v>
      </c>
      <c r="C462" s="58" t="e">
        <f>#REF!</f>
        <v>#REF!</v>
      </c>
      <c r="D462" s="59" t="str">
        <f>IF(F462="","",VLOOKUP(B462,'1階級番号'!$D:$E,2,FALSE))</f>
        <v/>
      </c>
      <c r="E462" s="5"/>
      <c r="F462" s="7"/>
      <c r="G462" s="9"/>
      <c r="H462" s="11"/>
      <c r="I462" s="9"/>
      <c r="J462" s="9"/>
      <c r="K462" s="9"/>
      <c r="L462" s="9"/>
      <c r="M462" s="17"/>
      <c r="N462" s="10"/>
      <c r="O462" s="60" t="str">
        <f>IF(L462="","",LOOKUP(IF(L462-DATEVALUE(YEAR(L462)&amp;"/"&amp;"4/2")&lt;0,IF(MONTH($M$1)&lt;4,YEAR($M$1)-YEAR(L462),YEAR($M$1)-YEAR(L462)+1),IF(MONTH($M$1)&lt;4,YEAR($M$1)-YEAR(L462)-1,YEAR($M$1)-YEAR(L462))),'1階級番号'!$A:$A,'1階級番号'!$B:$B))</f>
        <v/>
      </c>
      <c r="P462" s="61" t="str">
        <f t="shared" si="13"/>
        <v/>
      </c>
      <c r="Q462" s="45" t="e">
        <f>VLOOKUP(F462,'1階級番号'!$D:$L,3,FALSE)</f>
        <v>#N/A</v>
      </c>
      <c r="R462" s="46" t="e">
        <f>VLOOKUP(F462,'1階級番号'!$D:$L,4,FALSE)</f>
        <v>#N/A</v>
      </c>
      <c r="S462" s="46" t="e">
        <f>VLOOKUP(F462,'1階級番号'!$D:$L,5,FALSE)</f>
        <v>#N/A</v>
      </c>
      <c r="T462" s="46" t="e">
        <f>VLOOKUP(F462,'1階級番号'!$D:$L,6,FALSE)</f>
        <v>#N/A</v>
      </c>
      <c r="U462" s="46" t="e">
        <f>VLOOKUP(F462,'1階級番号'!$D:$L,7,FALSE)</f>
        <v>#N/A</v>
      </c>
      <c r="V462" s="46" t="e">
        <f>VLOOKUP(F462,'1階級番号'!$D:$L,8,FALSE)</f>
        <v>#N/A</v>
      </c>
      <c r="W462" s="46" t="e">
        <f>VLOOKUP(F462,'1階級番号'!$D:$L,9,FALSE)</f>
        <v>#N/A</v>
      </c>
    </row>
    <row r="463" spans="1:23" s="4" customFormat="1" ht="24.95" customHeight="1" x14ac:dyDescent="0.15">
      <c r="A463" s="57">
        <v>449</v>
      </c>
      <c r="B463" s="58">
        <f t="shared" si="12"/>
        <v>0</v>
      </c>
      <c r="C463" s="58" t="e">
        <f>#REF!</f>
        <v>#REF!</v>
      </c>
      <c r="D463" s="59" t="str">
        <f>IF(F463="","",VLOOKUP(B463,'1階級番号'!$D:$E,2,FALSE))</f>
        <v/>
      </c>
      <c r="E463" s="5"/>
      <c r="F463" s="7"/>
      <c r="G463" s="9"/>
      <c r="H463" s="11"/>
      <c r="I463" s="9"/>
      <c r="J463" s="9"/>
      <c r="K463" s="9"/>
      <c r="L463" s="9"/>
      <c r="M463" s="17"/>
      <c r="N463" s="10"/>
      <c r="O463" s="60" t="str">
        <f>IF(L463="","",LOOKUP(IF(L463-DATEVALUE(YEAR(L463)&amp;"/"&amp;"4/2")&lt;0,IF(MONTH($M$1)&lt;4,YEAR($M$1)-YEAR(L463),YEAR($M$1)-YEAR(L463)+1),IF(MONTH($M$1)&lt;4,YEAR($M$1)-YEAR(L463)-1,YEAR($M$1)-YEAR(L463))),'1階級番号'!$A:$A,'1階級番号'!$B:$B))</f>
        <v/>
      </c>
      <c r="P463" s="61" t="str">
        <f t="shared" si="13"/>
        <v/>
      </c>
      <c r="Q463" s="45" t="e">
        <f>VLOOKUP(F463,'1階級番号'!$D:$L,3,FALSE)</f>
        <v>#N/A</v>
      </c>
      <c r="R463" s="46" t="e">
        <f>VLOOKUP(F463,'1階級番号'!$D:$L,4,FALSE)</f>
        <v>#N/A</v>
      </c>
      <c r="S463" s="46" t="e">
        <f>VLOOKUP(F463,'1階級番号'!$D:$L,5,FALSE)</f>
        <v>#N/A</v>
      </c>
      <c r="T463" s="46" t="e">
        <f>VLOOKUP(F463,'1階級番号'!$D:$L,6,FALSE)</f>
        <v>#N/A</v>
      </c>
      <c r="U463" s="46" t="e">
        <f>VLOOKUP(F463,'1階級番号'!$D:$L,7,FALSE)</f>
        <v>#N/A</v>
      </c>
      <c r="V463" s="46" t="e">
        <f>VLOOKUP(F463,'1階級番号'!$D:$L,8,FALSE)</f>
        <v>#N/A</v>
      </c>
      <c r="W463" s="46" t="e">
        <f>VLOOKUP(F463,'1階級番号'!$D:$L,9,FALSE)</f>
        <v>#N/A</v>
      </c>
    </row>
    <row r="464" spans="1:23" s="4" customFormat="1" ht="24.95" customHeight="1" x14ac:dyDescent="0.15">
      <c r="A464" s="57">
        <v>450</v>
      </c>
      <c r="B464" s="58">
        <f t="shared" ref="B464:B527" si="14">F464</f>
        <v>0</v>
      </c>
      <c r="C464" s="58" t="e">
        <f>#REF!</f>
        <v>#REF!</v>
      </c>
      <c r="D464" s="59" t="str">
        <f>IF(F464="","",VLOOKUP(B464,'1階級番号'!$D:$E,2,FALSE))</f>
        <v/>
      </c>
      <c r="E464" s="5"/>
      <c r="F464" s="7"/>
      <c r="G464" s="9"/>
      <c r="H464" s="11"/>
      <c r="I464" s="9"/>
      <c r="J464" s="9"/>
      <c r="K464" s="9"/>
      <c r="L464" s="9"/>
      <c r="M464" s="17"/>
      <c r="N464" s="10"/>
      <c r="O464" s="60" t="str">
        <f>IF(L464="","",LOOKUP(IF(L464-DATEVALUE(YEAR(L464)&amp;"/"&amp;"4/2")&lt;0,IF(MONTH($M$1)&lt;4,YEAR($M$1)-YEAR(L464),YEAR($M$1)-YEAR(L464)+1),IF(MONTH($M$1)&lt;4,YEAR($M$1)-YEAR(L464)-1,YEAR($M$1)-YEAR(L464))),'1階級番号'!$A:$A,'1階級番号'!$B:$B))</f>
        <v/>
      </c>
      <c r="P464" s="61" t="str">
        <f t="shared" ref="P464:P527" si="15">IF(O464="","",IF(O464=Q464,"",IF(O464=R464,"",IF(O464=S464,"",IF(O464=T464,"",IF(O464=U464,"",IF(O464=V464,"",IF(O464=W464,"","学年確認！"))))))))</f>
        <v/>
      </c>
      <c r="Q464" s="45" t="e">
        <f>VLOOKUP(F464,'1階級番号'!$D:$L,3,FALSE)</f>
        <v>#N/A</v>
      </c>
      <c r="R464" s="46" t="e">
        <f>VLOOKUP(F464,'1階級番号'!$D:$L,4,FALSE)</f>
        <v>#N/A</v>
      </c>
      <c r="S464" s="46" t="e">
        <f>VLOOKUP(F464,'1階級番号'!$D:$L,5,FALSE)</f>
        <v>#N/A</v>
      </c>
      <c r="T464" s="46" t="e">
        <f>VLOOKUP(F464,'1階級番号'!$D:$L,6,FALSE)</f>
        <v>#N/A</v>
      </c>
      <c r="U464" s="46" t="e">
        <f>VLOOKUP(F464,'1階級番号'!$D:$L,7,FALSE)</f>
        <v>#N/A</v>
      </c>
      <c r="V464" s="46" t="e">
        <f>VLOOKUP(F464,'1階級番号'!$D:$L,8,FALSE)</f>
        <v>#N/A</v>
      </c>
      <c r="W464" s="46" t="e">
        <f>VLOOKUP(F464,'1階級番号'!$D:$L,9,FALSE)</f>
        <v>#N/A</v>
      </c>
    </row>
    <row r="465" spans="1:23" s="4" customFormat="1" ht="24.95" customHeight="1" x14ac:dyDescent="0.15">
      <c r="A465" s="57">
        <v>451</v>
      </c>
      <c r="B465" s="58">
        <f t="shared" si="14"/>
        <v>0</v>
      </c>
      <c r="C465" s="58" t="e">
        <f>#REF!</f>
        <v>#REF!</v>
      </c>
      <c r="D465" s="59" t="str">
        <f>IF(F465="","",VLOOKUP(B465,'1階級番号'!$D:$E,2,FALSE))</f>
        <v/>
      </c>
      <c r="E465" s="5"/>
      <c r="F465" s="7"/>
      <c r="G465" s="9"/>
      <c r="H465" s="11"/>
      <c r="I465" s="9"/>
      <c r="J465" s="9"/>
      <c r="K465" s="9"/>
      <c r="L465" s="9"/>
      <c r="M465" s="17"/>
      <c r="N465" s="10"/>
      <c r="O465" s="60" t="str">
        <f>IF(L465="","",LOOKUP(IF(L465-DATEVALUE(YEAR(L465)&amp;"/"&amp;"4/2")&lt;0,IF(MONTH($M$1)&lt;4,YEAR($M$1)-YEAR(L465),YEAR($M$1)-YEAR(L465)+1),IF(MONTH($M$1)&lt;4,YEAR($M$1)-YEAR(L465)-1,YEAR($M$1)-YEAR(L465))),'1階級番号'!$A:$A,'1階級番号'!$B:$B))</f>
        <v/>
      </c>
      <c r="P465" s="61" t="str">
        <f t="shared" si="15"/>
        <v/>
      </c>
      <c r="Q465" s="45" t="e">
        <f>VLOOKUP(F465,'1階級番号'!$D:$L,3,FALSE)</f>
        <v>#N/A</v>
      </c>
      <c r="R465" s="46" t="e">
        <f>VLOOKUP(F465,'1階級番号'!$D:$L,4,FALSE)</f>
        <v>#N/A</v>
      </c>
      <c r="S465" s="46" t="e">
        <f>VLOOKUP(F465,'1階級番号'!$D:$L,5,FALSE)</f>
        <v>#N/A</v>
      </c>
      <c r="T465" s="46" t="e">
        <f>VLOOKUP(F465,'1階級番号'!$D:$L,6,FALSE)</f>
        <v>#N/A</v>
      </c>
      <c r="U465" s="46" t="e">
        <f>VLOOKUP(F465,'1階級番号'!$D:$L,7,FALSE)</f>
        <v>#N/A</v>
      </c>
      <c r="V465" s="46" t="e">
        <f>VLOOKUP(F465,'1階級番号'!$D:$L,8,FALSE)</f>
        <v>#N/A</v>
      </c>
      <c r="W465" s="46" t="e">
        <f>VLOOKUP(F465,'1階級番号'!$D:$L,9,FALSE)</f>
        <v>#N/A</v>
      </c>
    </row>
    <row r="466" spans="1:23" s="4" customFormat="1" ht="24.95" customHeight="1" x14ac:dyDescent="0.15">
      <c r="A466" s="57">
        <v>452</v>
      </c>
      <c r="B466" s="58">
        <f t="shared" si="14"/>
        <v>0</v>
      </c>
      <c r="C466" s="58" t="e">
        <f>#REF!</f>
        <v>#REF!</v>
      </c>
      <c r="D466" s="59" t="str">
        <f>IF(F466="","",VLOOKUP(B466,'1階級番号'!$D:$E,2,FALSE))</f>
        <v/>
      </c>
      <c r="E466" s="5"/>
      <c r="F466" s="7"/>
      <c r="G466" s="9"/>
      <c r="H466" s="11"/>
      <c r="I466" s="9"/>
      <c r="J466" s="9"/>
      <c r="K466" s="9"/>
      <c r="L466" s="9"/>
      <c r="M466" s="17"/>
      <c r="N466" s="10"/>
      <c r="O466" s="60" t="str">
        <f>IF(L466="","",LOOKUP(IF(L466-DATEVALUE(YEAR(L466)&amp;"/"&amp;"4/2")&lt;0,IF(MONTH($M$1)&lt;4,YEAR($M$1)-YEAR(L466),YEAR($M$1)-YEAR(L466)+1),IF(MONTH($M$1)&lt;4,YEAR($M$1)-YEAR(L466)-1,YEAR($M$1)-YEAR(L466))),'1階級番号'!$A:$A,'1階級番号'!$B:$B))</f>
        <v/>
      </c>
      <c r="P466" s="61" t="str">
        <f t="shared" si="15"/>
        <v/>
      </c>
      <c r="Q466" s="45" t="e">
        <f>VLOOKUP(F466,'1階級番号'!$D:$L,3,FALSE)</f>
        <v>#N/A</v>
      </c>
      <c r="R466" s="46" t="e">
        <f>VLOOKUP(F466,'1階級番号'!$D:$L,4,FALSE)</f>
        <v>#N/A</v>
      </c>
      <c r="S466" s="46" t="e">
        <f>VLOOKUP(F466,'1階級番号'!$D:$L,5,FALSE)</f>
        <v>#N/A</v>
      </c>
      <c r="T466" s="46" t="e">
        <f>VLOOKUP(F466,'1階級番号'!$D:$L,6,FALSE)</f>
        <v>#N/A</v>
      </c>
      <c r="U466" s="46" t="e">
        <f>VLOOKUP(F466,'1階級番号'!$D:$L,7,FALSE)</f>
        <v>#N/A</v>
      </c>
      <c r="V466" s="46" t="e">
        <f>VLOOKUP(F466,'1階級番号'!$D:$L,8,FALSE)</f>
        <v>#N/A</v>
      </c>
      <c r="W466" s="46" t="e">
        <f>VLOOKUP(F466,'1階級番号'!$D:$L,9,FALSE)</f>
        <v>#N/A</v>
      </c>
    </row>
    <row r="467" spans="1:23" s="4" customFormat="1" ht="24.95" customHeight="1" x14ac:dyDescent="0.15">
      <c r="A467" s="57">
        <v>453</v>
      </c>
      <c r="B467" s="58">
        <f t="shared" si="14"/>
        <v>0</v>
      </c>
      <c r="C467" s="58" t="e">
        <f>#REF!</f>
        <v>#REF!</v>
      </c>
      <c r="D467" s="59" t="str">
        <f>IF(F467="","",VLOOKUP(B467,'1階級番号'!$D:$E,2,FALSE))</f>
        <v/>
      </c>
      <c r="E467" s="5"/>
      <c r="F467" s="7"/>
      <c r="G467" s="9"/>
      <c r="H467" s="11"/>
      <c r="I467" s="9"/>
      <c r="J467" s="9"/>
      <c r="K467" s="9"/>
      <c r="L467" s="9"/>
      <c r="M467" s="17"/>
      <c r="N467" s="10"/>
      <c r="O467" s="60" t="str">
        <f>IF(L467="","",LOOKUP(IF(L467-DATEVALUE(YEAR(L467)&amp;"/"&amp;"4/2")&lt;0,IF(MONTH($M$1)&lt;4,YEAR($M$1)-YEAR(L467),YEAR($M$1)-YEAR(L467)+1),IF(MONTH($M$1)&lt;4,YEAR($M$1)-YEAR(L467)-1,YEAR($M$1)-YEAR(L467))),'1階級番号'!$A:$A,'1階級番号'!$B:$B))</f>
        <v/>
      </c>
      <c r="P467" s="61" t="str">
        <f t="shared" si="15"/>
        <v/>
      </c>
      <c r="Q467" s="45" t="e">
        <f>VLOOKUP(F467,'1階級番号'!$D:$L,3,FALSE)</f>
        <v>#N/A</v>
      </c>
      <c r="R467" s="46" t="e">
        <f>VLOOKUP(F467,'1階級番号'!$D:$L,4,FALSE)</f>
        <v>#N/A</v>
      </c>
      <c r="S467" s="46" t="e">
        <f>VLOOKUP(F467,'1階級番号'!$D:$L,5,FALSE)</f>
        <v>#N/A</v>
      </c>
      <c r="T467" s="46" t="e">
        <f>VLOOKUP(F467,'1階級番号'!$D:$L,6,FALSE)</f>
        <v>#N/A</v>
      </c>
      <c r="U467" s="46" t="e">
        <f>VLOOKUP(F467,'1階級番号'!$D:$L,7,FALSE)</f>
        <v>#N/A</v>
      </c>
      <c r="V467" s="46" t="e">
        <f>VLOOKUP(F467,'1階級番号'!$D:$L,8,FALSE)</f>
        <v>#N/A</v>
      </c>
      <c r="W467" s="46" t="e">
        <f>VLOOKUP(F467,'1階級番号'!$D:$L,9,FALSE)</f>
        <v>#N/A</v>
      </c>
    </row>
    <row r="468" spans="1:23" s="4" customFormat="1" ht="24.95" customHeight="1" x14ac:dyDescent="0.15">
      <c r="A468" s="57">
        <v>454</v>
      </c>
      <c r="B468" s="58">
        <f t="shared" si="14"/>
        <v>0</v>
      </c>
      <c r="C468" s="58" t="e">
        <f>#REF!</f>
        <v>#REF!</v>
      </c>
      <c r="D468" s="59" t="str">
        <f>IF(F468="","",VLOOKUP(B468,'1階級番号'!$D:$E,2,FALSE))</f>
        <v/>
      </c>
      <c r="E468" s="5"/>
      <c r="F468" s="7"/>
      <c r="G468" s="9"/>
      <c r="H468" s="11"/>
      <c r="I468" s="9"/>
      <c r="J468" s="9"/>
      <c r="K468" s="9"/>
      <c r="L468" s="9"/>
      <c r="M468" s="17"/>
      <c r="N468" s="10"/>
      <c r="O468" s="60" t="str">
        <f>IF(L468="","",LOOKUP(IF(L468-DATEVALUE(YEAR(L468)&amp;"/"&amp;"4/2")&lt;0,IF(MONTH($M$1)&lt;4,YEAR($M$1)-YEAR(L468),YEAR($M$1)-YEAR(L468)+1),IF(MONTH($M$1)&lt;4,YEAR($M$1)-YEAR(L468)-1,YEAR($M$1)-YEAR(L468))),'1階級番号'!$A:$A,'1階級番号'!$B:$B))</f>
        <v/>
      </c>
      <c r="P468" s="61" t="str">
        <f t="shared" si="15"/>
        <v/>
      </c>
      <c r="Q468" s="45" t="e">
        <f>VLOOKUP(F468,'1階級番号'!$D:$L,3,FALSE)</f>
        <v>#N/A</v>
      </c>
      <c r="R468" s="46" t="e">
        <f>VLOOKUP(F468,'1階級番号'!$D:$L,4,FALSE)</f>
        <v>#N/A</v>
      </c>
      <c r="S468" s="46" t="e">
        <f>VLOOKUP(F468,'1階級番号'!$D:$L,5,FALSE)</f>
        <v>#N/A</v>
      </c>
      <c r="T468" s="46" t="e">
        <f>VLOOKUP(F468,'1階級番号'!$D:$L,6,FALSE)</f>
        <v>#N/A</v>
      </c>
      <c r="U468" s="46" t="e">
        <f>VLOOKUP(F468,'1階級番号'!$D:$L,7,FALSE)</f>
        <v>#N/A</v>
      </c>
      <c r="V468" s="46" t="e">
        <f>VLOOKUP(F468,'1階級番号'!$D:$L,8,FALSE)</f>
        <v>#N/A</v>
      </c>
      <c r="W468" s="46" t="e">
        <f>VLOOKUP(F468,'1階級番号'!$D:$L,9,FALSE)</f>
        <v>#N/A</v>
      </c>
    </row>
    <row r="469" spans="1:23" s="4" customFormat="1" ht="24.95" customHeight="1" x14ac:dyDescent="0.15">
      <c r="A469" s="57">
        <v>455</v>
      </c>
      <c r="B469" s="58">
        <f t="shared" si="14"/>
        <v>0</v>
      </c>
      <c r="C469" s="58" t="e">
        <f>#REF!</f>
        <v>#REF!</v>
      </c>
      <c r="D469" s="59" t="str">
        <f>IF(F469="","",VLOOKUP(B469,'1階級番号'!$D:$E,2,FALSE))</f>
        <v/>
      </c>
      <c r="E469" s="5"/>
      <c r="F469" s="7"/>
      <c r="G469" s="9"/>
      <c r="H469" s="11"/>
      <c r="I469" s="9"/>
      <c r="J469" s="9"/>
      <c r="K469" s="9"/>
      <c r="L469" s="9"/>
      <c r="M469" s="17"/>
      <c r="N469" s="10"/>
      <c r="O469" s="60" t="str">
        <f>IF(L469="","",LOOKUP(IF(L469-DATEVALUE(YEAR(L469)&amp;"/"&amp;"4/2")&lt;0,IF(MONTH($M$1)&lt;4,YEAR($M$1)-YEAR(L469),YEAR($M$1)-YEAR(L469)+1),IF(MONTH($M$1)&lt;4,YEAR($M$1)-YEAR(L469)-1,YEAR($M$1)-YEAR(L469))),'1階級番号'!$A:$A,'1階級番号'!$B:$B))</f>
        <v/>
      </c>
      <c r="P469" s="61" t="str">
        <f t="shared" si="15"/>
        <v/>
      </c>
      <c r="Q469" s="45" t="e">
        <f>VLOOKUP(F469,'1階級番号'!$D:$L,3,FALSE)</f>
        <v>#N/A</v>
      </c>
      <c r="R469" s="46" t="e">
        <f>VLOOKUP(F469,'1階級番号'!$D:$L,4,FALSE)</f>
        <v>#N/A</v>
      </c>
      <c r="S469" s="46" t="e">
        <f>VLOOKUP(F469,'1階級番号'!$D:$L,5,FALSE)</f>
        <v>#N/A</v>
      </c>
      <c r="T469" s="46" t="e">
        <f>VLOOKUP(F469,'1階級番号'!$D:$L,6,FALSE)</f>
        <v>#N/A</v>
      </c>
      <c r="U469" s="46" t="e">
        <f>VLOOKUP(F469,'1階級番号'!$D:$L,7,FALSE)</f>
        <v>#N/A</v>
      </c>
      <c r="V469" s="46" t="e">
        <f>VLOOKUP(F469,'1階級番号'!$D:$L,8,FALSE)</f>
        <v>#N/A</v>
      </c>
      <c r="W469" s="46" t="e">
        <f>VLOOKUP(F469,'1階級番号'!$D:$L,9,FALSE)</f>
        <v>#N/A</v>
      </c>
    </row>
    <row r="470" spans="1:23" s="4" customFormat="1" ht="24.95" customHeight="1" x14ac:dyDescent="0.15">
      <c r="A470" s="57">
        <v>456</v>
      </c>
      <c r="B470" s="58">
        <f t="shared" si="14"/>
        <v>0</v>
      </c>
      <c r="C470" s="58" t="e">
        <f>#REF!</f>
        <v>#REF!</v>
      </c>
      <c r="D470" s="59" t="str">
        <f>IF(F470="","",VLOOKUP(B470,'1階級番号'!$D:$E,2,FALSE))</f>
        <v/>
      </c>
      <c r="E470" s="5"/>
      <c r="F470" s="7"/>
      <c r="G470" s="9"/>
      <c r="H470" s="11"/>
      <c r="I470" s="9"/>
      <c r="J470" s="9"/>
      <c r="K470" s="9"/>
      <c r="L470" s="9"/>
      <c r="M470" s="17"/>
      <c r="N470" s="10"/>
      <c r="O470" s="60" t="str">
        <f>IF(L470="","",LOOKUP(IF(L470-DATEVALUE(YEAR(L470)&amp;"/"&amp;"4/2")&lt;0,IF(MONTH($M$1)&lt;4,YEAR($M$1)-YEAR(L470),YEAR($M$1)-YEAR(L470)+1),IF(MONTH($M$1)&lt;4,YEAR($M$1)-YEAR(L470)-1,YEAR($M$1)-YEAR(L470))),'1階級番号'!$A:$A,'1階級番号'!$B:$B))</f>
        <v/>
      </c>
      <c r="P470" s="61" t="str">
        <f t="shared" si="15"/>
        <v/>
      </c>
      <c r="Q470" s="45" t="e">
        <f>VLOOKUP(F470,'1階級番号'!$D:$L,3,FALSE)</f>
        <v>#N/A</v>
      </c>
      <c r="R470" s="46" t="e">
        <f>VLOOKUP(F470,'1階級番号'!$D:$L,4,FALSE)</f>
        <v>#N/A</v>
      </c>
      <c r="S470" s="46" t="e">
        <f>VLOOKUP(F470,'1階級番号'!$D:$L,5,FALSE)</f>
        <v>#N/A</v>
      </c>
      <c r="T470" s="46" t="e">
        <f>VLOOKUP(F470,'1階級番号'!$D:$L,6,FALSE)</f>
        <v>#N/A</v>
      </c>
      <c r="U470" s="46" t="e">
        <f>VLOOKUP(F470,'1階級番号'!$D:$L,7,FALSE)</f>
        <v>#N/A</v>
      </c>
      <c r="V470" s="46" t="e">
        <f>VLOOKUP(F470,'1階級番号'!$D:$L,8,FALSE)</f>
        <v>#N/A</v>
      </c>
      <c r="W470" s="46" t="e">
        <f>VLOOKUP(F470,'1階級番号'!$D:$L,9,FALSE)</f>
        <v>#N/A</v>
      </c>
    </row>
    <row r="471" spans="1:23" s="4" customFormat="1" ht="24.95" customHeight="1" x14ac:dyDescent="0.15">
      <c r="A471" s="57">
        <v>457</v>
      </c>
      <c r="B471" s="58">
        <f t="shared" si="14"/>
        <v>0</v>
      </c>
      <c r="C471" s="58" t="e">
        <f>#REF!</f>
        <v>#REF!</v>
      </c>
      <c r="D471" s="59" t="str">
        <f>IF(F471="","",VLOOKUP(B471,'1階級番号'!$D:$E,2,FALSE))</f>
        <v/>
      </c>
      <c r="E471" s="5"/>
      <c r="F471" s="7"/>
      <c r="G471" s="9"/>
      <c r="H471" s="11"/>
      <c r="I471" s="9"/>
      <c r="J471" s="9"/>
      <c r="K471" s="9"/>
      <c r="L471" s="9"/>
      <c r="M471" s="17"/>
      <c r="N471" s="10"/>
      <c r="O471" s="60" t="str">
        <f>IF(L471="","",LOOKUP(IF(L471-DATEVALUE(YEAR(L471)&amp;"/"&amp;"4/2")&lt;0,IF(MONTH($M$1)&lt;4,YEAR($M$1)-YEAR(L471),YEAR($M$1)-YEAR(L471)+1),IF(MONTH($M$1)&lt;4,YEAR($M$1)-YEAR(L471)-1,YEAR($M$1)-YEAR(L471))),'1階級番号'!$A:$A,'1階級番号'!$B:$B))</f>
        <v/>
      </c>
      <c r="P471" s="61" t="str">
        <f t="shared" si="15"/>
        <v/>
      </c>
      <c r="Q471" s="45" t="e">
        <f>VLOOKUP(F471,'1階級番号'!$D:$L,3,FALSE)</f>
        <v>#N/A</v>
      </c>
      <c r="R471" s="46" t="e">
        <f>VLOOKUP(F471,'1階級番号'!$D:$L,4,FALSE)</f>
        <v>#N/A</v>
      </c>
      <c r="S471" s="46" t="e">
        <f>VLOOKUP(F471,'1階級番号'!$D:$L,5,FALSE)</f>
        <v>#N/A</v>
      </c>
      <c r="T471" s="46" t="e">
        <f>VLOOKUP(F471,'1階級番号'!$D:$L,6,FALSE)</f>
        <v>#N/A</v>
      </c>
      <c r="U471" s="46" t="e">
        <f>VLOOKUP(F471,'1階級番号'!$D:$L,7,FALSE)</f>
        <v>#N/A</v>
      </c>
      <c r="V471" s="46" t="e">
        <f>VLOOKUP(F471,'1階級番号'!$D:$L,8,FALSE)</f>
        <v>#N/A</v>
      </c>
      <c r="W471" s="46" t="e">
        <f>VLOOKUP(F471,'1階級番号'!$D:$L,9,FALSE)</f>
        <v>#N/A</v>
      </c>
    </row>
    <row r="472" spans="1:23" s="4" customFormat="1" ht="24.95" customHeight="1" x14ac:dyDescent="0.15">
      <c r="A472" s="57">
        <v>458</v>
      </c>
      <c r="B472" s="58">
        <f t="shared" si="14"/>
        <v>0</v>
      </c>
      <c r="C472" s="58" t="e">
        <f>#REF!</f>
        <v>#REF!</v>
      </c>
      <c r="D472" s="59" t="str">
        <f>IF(F472="","",VLOOKUP(B472,'1階級番号'!$D:$E,2,FALSE))</f>
        <v/>
      </c>
      <c r="E472" s="5"/>
      <c r="F472" s="7"/>
      <c r="G472" s="9"/>
      <c r="H472" s="11"/>
      <c r="I472" s="9"/>
      <c r="J472" s="9"/>
      <c r="K472" s="9"/>
      <c r="L472" s="9"/>
      <c r="M472" s="17"/>
      <c r="N472" s="10"/>
      <c r="O472" s="60" t="str">
        <f>IF(L472="","",LOOKUP(IF(L472-DATEVALUE(YEAR(L472)&amp;"/"&amp;"4/2")&lt;0,IF(MONTH($M$1)&lt;4,YEAR($M$1)-YEAR(L472),YEAR($M$1)-YEAR(L472)+1),IF(MONTH($M$1)&lt;4,YEAR($M$1)-YEAR(L472)-1,YEAR($M$1)-YEAR(L472))),'1階級番号'!$A:$A,'1階級番号'!$B:$B))</f>
        <v/>
      </c>
      <c r="P472" s="61" t="str">
        <f t="shared" si="15"/>
        <v/>
      </c>
      <c r="Q472" s="45" t="e">
        <f>VLOOKUP(F472,'1階級番号'!$D:$L,3,FALSE)</f>
        <v>#N/A</v>
      </c>
      <c r="R472" s="46" t="e">
        <f>VLOOKUP(F472,'1階級番号'!$D:$L,4,FALSE)</f>
        <v>#N/A</v>
      </c>
      <c r="S472" s="46" t="e">
        <f>VLOOKUP(F472,'1階級番号'!$D:$L,5,FALSE)</f>
        <v>#N/A</v>
      </c>
      <c r="T472" s="46" t="e">
        <f>VLOOKUP(F472,'1階級番号'!$D:$L,6,FALSE)</f>
        <v>#N/A</v>
      </c>
      <c r="U472" s="46" t="e">
        <f>VLOOKUP(F472,'1階級番号'!$D:$L,7,FALSE)</f>
        <v>#N/A</v>
      </c>
      <c r="V472" s="46" t="e">
        <f>VLOOKUP(F472,'1階級番号'!$D:$L,8,FALSE)</f>
        <v>#N/A</v>
      </c>
      <c r="W472" s="46" t="e">
        <f>VLOOKUP(F472,'1階級番号'!$D:$L,9,FALSE)</f>
        <v>#N/A</v>
      </c>
    </row>
    <row r="473" spans="1:23" s="4" customFormat="1" ht="24.95" customHeight="1" x14ac:dyDescent="0.15">
      <c r="A473" s="57">
        <v>459</v>
      </c>
      <c r="B473" s="58">
        <f t="shared" si="14"/>
        <v>0</v>
      </c>
      <c r="C473" s="58" t="e">
        <f>#REF!</f>
        <v>#REF!</v>
      </c>
      <c r="D473" s="59" t="str">
        <f>IF(F473="","",VLOOKUP(B473,'1階級番号'!$D:$E,2,FALSE))</f>
        <v/>
      </c>
      <c r="E473" s="5"/>
      <c r="F473" s="7"/>
      <c r="G473" s="9"/>
      <c r="H473" s="11"/>
      <c r="I473" s="9"/>
      <c r="J473" s="9"/>
      <c r="K473" s="9"/>
      <c r="L473" s="9"/>
      <c r="M473" s="17"/>
      <c r="N473" s="10"/>
      <c r="O473" s="60" t="str">
        <f>IF(L473="","",LOOKUP(IF(L473-DATEVALUE(YEAR(L473)&amp;"/"&amp;"4/2")&lt;0,IF(MONTH($M$1)&lt;4,YEAR($M$1)-YEAR(L473),YEAR($M$1)-YEAR(L473)+1),IF(MONTH($M$1)&lt;4,YEAR($M$1)-YEAR(L473)-1,YEAR($M$1)-YEAR(L473))),'1階級番号'!$A:$A,'1階級番号'!$B:$B))</f>
        <v/>
      </c>
      <c r="P473" s="61" t="str">
        <f t="shared" si="15"/>
        <v/>
      </c>
      <c r="Q473" s="45" t="e">
        <f>VLOOKUP(F473,'1階級番号'!$D:$L,3,FALSE)</f>
        <v>#N/A</v>
      </c>
      <c r="R473" s="46" t="e">
        <f>VLOOKUP(F473,'1階級番号'!$D:$L,4,FALSE)</f>
        <v>#N/A</v>
      </c>
      <c r="S473" s="46" t="e">
        <f>VLOOKUP(F473,'1階級番号'!$D:$L,5,FALSE)</f>
        <v>#N/A</v>
      </c>
      <c r="T473" s="46" t="e">
        <f>VLOOKUP(F473,'1階級番号'!$D:$L,6,FALSE)</f>
        <v>#N/A</v>
      </c>
      <c r="U473" s="46" t="e">
        <f>VLOOKUP(F473,'1階級番号'!$D:$L,7,FALSE)</f>
        <v>#N/A</v>
      </c>
      <c r="V473" s="46" t="e">
        <f>VLOOKUP(F473,'1階級番号'!$D:$L,8,FALSE)</f>
        <v>#N/A</v>
      </c>
      <c r="W473" s="46" t="e">
        <f>VLOOKUP(F473,'1階級番号'!$D:$L,9,FALSE)</f>
        <v>#N/A</v>
      </c>
    </row>
    <row r="474" spans="1:23" s="4" customFormat="1" ht="24.95" customHeight="1" x14ac:dyDescent="0.15">
      <c r="A474" s="57">
        <v>460</v>
      </c>
      <c r="B474" s="58">
        <f t="shared" si="14"/>
        <v>0</v>
      </c>
      <c r="C474" s="58" t="e">
        <f>#REF!</f>
        <v>#REF!</v>
      </c>
      <c r="D474" s="59" t="str">
        <f>IF(F474="","",VLOOKUP(B474,'1階級番号'!$D:$E,2,FALSE))</f>
        <v/>
      </c>
      <c r="E474" s="5"/>
      <c r="F474" s="7"/>
      <c r="G474" s="9"/>
      <c r="H474" s="11"/>
      <c r="I474" s="9"/>
      <c r="J474" s="9"/>
      <c r="K474" s="9"/>
      <c r="L474" s="9"/>
      <c r="M474" s="17"/>
      <c r="N474" s="10"/>
      <c r="O474" s="60" t="str">
        <f>IF(L474="","",LOOKUP(IF(L474-DATEVALUE(YEAR(L474)&amp;"/"&amp;"4/2")&lt;0,IF(MONTH($M$1)&lt;4,YEAR($M$1)-YEAR(L474),YEAR($M$1)-YEAR(L474)+1),IF(MONTH($M$1)&lt;4,YEAR($M$1)-YEAR(L474)-1,YEAR($M$1)-YEAR(L474))),'1階級番号'!$A:$A,'1階級番号'!$B:$B))</f>
        <v/>
      </c>
      <c r="P474" s="61" t="str">
        <f t="shared" si="15"/>
        <v/>
      </c>
      <c r="Q474" s="45" t="e">
        <f>VLOOKUP(F474,'1階級番号'!$D:$L,3,FALSE)</f>
        <v>#N/A</v>
      </c>
      <c r="R474" s="46" t="e">
        <f>VLOOKUP(F474,'1階級番号'!$D:$L,4,FALSE)</f>
        <v>#N/A</v>
      </c>
      <c r="S474" s="46" t="e">
        <f>VLOOKUP(F474,'1階級番号'!$D:$L,5,FALSE)</f>
        <v>#N/A</v>
      </c>
      <c r="T474" s="46" t="e">
        <f>VLOOKUP(F474,'1階級番号'!$D:$L,6,FALSE)</f>
        <v>#N/A</v>
      </c>
      <c r="U474" s="46" t="e">
        <f>VLOOKUP(F474,'1階級番号'!$D:$L,7,FALSE)</f>
        <v>#N/A</v>
      </c>
      <c r="V474" s="46" t="e">
        <f>VLOOKUP(F474,'1階級番号'!$D:$L,8,FALSE)</f>
        <v>#N/A</v>
      </c>
      <c r="W474" s="46" t="e">
        <f>VLOOKUP(F474,'1階級番号'!$D:$L,9,FALSE)</f>
        <v>#N/A</v>
      </c>
    </row>
    <row r="475" spans="1:23" s="4" customFormat="1" ht="24.95" customHeight="1" x14ac:dyDescent="0.15">
      <c r="A475" s="57">
        <v>461</v>
      </c>
      <c r="B475" s="58">
        <f t="shared" si="14"/>
        <v>0</v>
      </c>
      <c r="C475" s="58" t="e">
        <f>#REF!</f>
        <v>#REF!</v>
      </c>
      <c r="D475" s="59" t="str">
        <f>IF(F475="","",VLOOKUP(B475,'1階級番号'!$D:$E,2,FALSE))</f>
        <v/>
      </c>
      <c r="E475" s="5"/>
      <c r="F475" s="7"/>
      <c r="G475" s="9"/>
      <c r="H475" s="11"/>
      <c r="I475" s="9"/>
      <c r="J475" s="9"/>
      <c r="K475" s="9"/>
      <c r="L475" s="9"/>
      <c r="M475" s="17"/>
      <c r="N475" s="10"/>
      <c r="O475" s="60" t="str">
        <f>IF(L475="","",LOOKUP(IF(L475-DATEVALUE(YEAR(L475)&amp;"/"&amp;"4/2")&lt;0,IF(MONTH($M$1)&lt;4,YEAR($M$1)-YEAR(L475),YEAR($M$1)-YEAR(L475)+1),IF(MONTH($M$1)&lt;4,YEAR($M$1)-YEAR(L475)-1,YEAR($M$1)-YEAR(L475))),'1階級番号'!$A:$A,'1階級番号'!$B:$B))</f>
        <v/>
      </c>
      <c r="P475" s="61" t="str">
        <f t="shared" si="15"/>
        <v/>
      </c>
      <c r="Q475" s="45" t="e">
        <f>VLOOKUP(F475,'1階級番号'!$D:$L,3,FALSE)</f>
        <v>#N/A</v>
      </c>
      <c r="R475" s="46" t="e">
        <f>VLOOKUP(F475,'1階級番号'!$D:$L,4,FALSE)</f>
        <v>#N/A</v>
      </c>
      <c r="S475" s="46" t="e">
        <f>VLOOKUP(F475,'1階級番号'!$D:$L,5,FALSE)</f>
        <v>#N/A</v>
      </c>
      <c r="T475" s="46" t="e">
        <f>VLOOKUP(F475,'1階級番号'!$D:$L,6,FALSE)</f>
        <v>#N/A</v>
      </c>
      <c r="U475" s="46" t="e">
        <f>VLOOKUP(F475,'1階級番号'!$D:$L,7,FALSE)</f>
        <v>#N/A</v>
      </c>
      <c r="V475" s="46" t="e">
        <f>VLOOKUP(F475,'1階級番号'!$D:$L,8,FALSE)</f>
        <v>#N/A</v>
      </c>
      <c r="W475" s="46" t="e">
        <f>VLOOKUP(F475,'1階級番号'!$D:$L,9,FALSE)</f>
        <v>#N/A</v>
      </c>
    </row>
    <row r="476" spans="1:23" s="4" customFormat="1" ht="24.95" customHeight="1" x14ac:dyDescent="0.15">
      <c r="A476" s="57">
        <v>462</v>
      </c>
      <c r="B476" s="58">
        <f t="shared" si="14"/>
        <v>0</v>
      </c>
      <c r="C476" s="58" t="e">
        <f>#REF!</f>
        <v>#REF!</v>
      </c>
      <c r="D476" s="59" t="str">
        <f>IF(F476="","",VLOOKUP(B476,'1階級番号'!$D:$E,2,FALSE))</f>
        <v/>
      </c>
      <c r="E476" s="5"/>
      <c r="F476" s="7"/>
      <c r="G476" s="9"/>
      <c r="H476" s="11"/>
      <c r="I476" s="9"/>
      <c r="J476" s="9"/>
      <c r="K476" s="9"/>
      <c r="L476" s="9"/>
      <c r="M476" s="17"/>
      <c r="N476" s="10"/>
      <c r="O476" s="60" t="str">
        <f>IF(L476="","",LOOKUP(IF(L476-DATEVALUE(YEAR(L476)&amp;"/"&amp;"4/2")&lt;0,IF(MONTH($M$1)&lt;4,YEAR($M$1)-YEAR(L476),YEAR($M$1)-YEAR(L476)+1),IF(MONTH($M$1)&lt;4,YEAR($M$1)-YEAR(L476)-1,YEAR($M$1)-YEAR(L476))),'1階級番号'!$A:$A,'1階級番号'!$B:$B))</f>
        <v/>
      </c>
      <c r="P476" s="61" t="str">
        <f t="shared" si="15"/>
        <v/>
      </c>
      <c r="Q476" s="45" t="e">
        <f>VLOOKUP(F476,'1階級番号'!$D:$L,3,FALSE)</f>
        <v>#N/A</v>
      </c>
      <c r="R476" s="46" t="e">
        <f>VLOOKUP(F476,'1階級番号'!$D:$L,4,FALSE)</f>
        <v>#N/A</v>
      </c>
      <c r="S476" s="46" t="e">
        <f>VLOOKUP(F476,'1階級番号'!$D:$L,5,FALSE)</f>
        <v>#N/A</v>
      </c>
      <c r="T476" s="46" t="e">
        <f>VLOOKUP(F476,'1階級番号'!$D:$L,6,FALSE)</f>
        <v>#N/A</v>
      </c>
      <c r="U476" s="46" t="e">
        <f>VLOOKUP(F476,'1階級番号'!$D:$L,7,FALSE)</f>
        <v>#N/A</v>
      </c>
      <c r="V476" s="46" t="e">
        <f>VLOOKUP(F476,'1階級番号'!$D:$L,8,FALSE)</f>
        <v>#N/A</v>
      </c>
      <c r="W476" s="46" t="e">
        <f>VLOOKUP(F476,'1階級番号'!$D:$L,9,FALSE)</f>
        <v>#N/A</v>
      </c>
    </row>
    <row r="477" spans="1:23" s="4" customFormat="1" ht="24.95" customHeight="1" x14ac:dyDescent="0.15">
      <c r="A477" s="57">
        <v>463</v>
      </c>
      <c r="B477" s="58">
        <f t="shared" si="14"/>
        <v>0</v>
      </c>
      <c r="C477" s="58" t="e">
        <f>#REF!</f>
        <v>#REF!</v>
      </c>
      <c r="D477" s="59" t="str">
        <f>IF(F477="","",VLOOKUP(B477,'1階級番号'!$D:$E,2,FALSE))</f>
        <v/>
      </c>
      <c r="E477" s="5"/>
      <c r="F477" s="7"/>
      <c r="G477" s="9"/>
      <c r="H477" s="11"/>
      <c r="I477" s="9"/>
      <c r="J477" s="9"/>
      <c r="K477" s="9"/>
      <c r="L477" s="9"/>
      <c r="M477" s="17"/>
      <c r="N477" s="10"/>
      <c r="O477" s="60" t="str">
        <f>IF(L477="","",LOOKUP(IF(L477-DATEVALUE(YEAR(L477)&amp;"/"&amp;"4/2")&lt;0,IF(MONTH($M$1)&lt;4,YEAR($M$1)-YEAR(L477),YEAR($M$1)-YEAR(L477)+1),IF(MONTH($M$1)&lt;4,YEAR($M$1)-YEAR(L477)-1,YEAR($M$1)-YEAR(L477))),'1階級番号'!$A:$A,'1階級番号'!$B:$B))</f>
        <v/>
      </c>
      <c r="P477" s="61" t="str">
        <f t="shared" si="15"/>
        <v/>
      </c>
      <c r="Q477" s="45" t="e">
        <f>VLOOKUP(F477,'1階級番号'!$D:$L,3,FALSE)</f>
        <v>#N/A</v>
      </c>
      <c r="R477" s="46" t="e">
        <f>VLOOKUP(F477,'1階級番号'!$D:$L,4,FALSE)</f>
        <v>#N/A</v>
      </c>
      <c r="S477" s="46" t="e">
        <f>VLOOKUP(F477,'1階級番号'!$D:$L,5,FALSE)</f>
        <v>#N/A</v>
      </c>
      <c r="T477" s="46" t="e">
        <f>VLOOKUP(F477,'1階級番号'!$D:$L,6,FALSE)</f>
        <v>#N/A</v>
      </c>
      <c r="U477" s="46" t="e">
        <f>VLOOKUP(F477,'1階級番号'!$D:$L,7,FALSE)</f>
        <v>#N/A</v>
      </c>
      <c r="V477" s="46" t="e">
        <f>VLOOKUP(F477,'1階級番号'!$D:$L,8,FALSE)</f>
        <v>#N/A</v>
      </c>
      <c r="W477" s="46" t="e">
        <f>VLOOKUP(F477,'1階級番号'!$D:$L,9,FALSE)</f>
        <v>#N/A</v>
      </c>
    </row>
    <row r="478" spans="1:23" s="4" customFormat="1" ht="24.95" customHeight="1" x14ac:dyDescent="0.15">
      <c r="A478" s="57">
        <v>464</v>
      </c>
      <c r="B478" s="58">
        <f t="shared" si="14"/>
        <v>0</v>
      </c>
      <c r="C478" s="58" t="e">
        <f>#REF!</f>
        <v>#REF!</v>
      </c>
      <c r="D478" s="59" t="str">
        <f>IF(F478="","",VLOOKUP(B478,'1階級番号'!$D:$E,2,FALSE))</f>
        <v/>
      </c>
      <c r="E478" s="5"/>
      <c r="F478" s="7"/>
      <c r="G478" s="9"/>
      <c r="H478" s="11"/>
      <c r="I478" s="9"/>
      <c r="J478" s="9"/>
      <c r="K478" s="9"/>
      <c r="L478" s="9"/>
      <c r="M478" s="17"/>
      <c r="N478" s="10"/>
      <c r="O478" s="60" t="str">
        <f>IF(L478="","",LOOKUP(IF(L478-DATEVALUE(YEAR(L478)&amp;"/"&amp;"4/2")&lt;0,IF(MONTH($M$1)&lt;4,YEAR($M$1)-YEAR(L478),YEAR($M$1)-YEAR(L478)+1),IF(MONTH($M$1)&lt;4,YEAR($M$1)-YEAR(L478)-1,YEAR($M$1)-YEAR(L478))),'1階級番号'!$A:$A,'1階級番号'!$B:$B))</f>
        <v/>
      </c>
      <c r="P478" s="61" t="str">
        <f t="shared" si="15"/>
        <v/>
      </c>
      <c r="Q478" s="45" t="e">
        <f>VLOOKUP(F478,'1階級番号'!$D:$L,3,FALSE)</f>
        <v>#N/A</v>
      </c>
      <c r="R478" s="46" t="e">
        <f>VLOOKUP(F478,'1階級番号'!$D:$L,4,FALSE)</f>
        <v>#N/A</v>
      </c>
      <c r="S478" s="46" t="e">
        <f>VLOOKUP(F478,'1階級番号'!$D:$L,5,FALSE)</f>
        <v>#N/A</v>
      </c>
      <c r="T478" s="46" t="e">
        <f>VLOOKUP(F478,'1階級番号'!$D:$L,6,FALSE)</f>
        <v>#N/A</v>
      </c>
      <c r="U478" s="46" t="e">
        <f>VLOOKUP(F478,'1階級番号'!$D:$L,7,FALSE)</f>
        <v>#N/A</v>
      </c>
      <c r="V478" s="46" t="e">
        <f>VLOOKUP(F478,'1階級番号'!$D:$L,8,FALSE)</f>
        <v>#N/A</v>
      </c>
      <c r="W478" s="46" t="e">
        <f>VLOOKUP(F478,'1階級番号'!$D:$L,9,FALSE)</f>
        <v>#N/A</v>
      </c>
    </row>
    <row r="479" spans="1:23" s="4" customFormat="1" ht="24.95" customHeight="1" x14ac:dyDescent="0.15">
      <c r="A479" s="57">
        <v>465</v>
      </c>
      <c r="B479" s="58">
        <f t="shared" si="14"/>
        <v>0</v>
      </c>
      <c r="C479" s="58" t="e">
        <f>#REF!</f>
        <v>#REF!</v>
      </c>
      <c r="D479" s="59" t="str">
        <f>IF(F479="","",VLOOKUP(B479,'1階級番号'!$D:$E,2,FALSE))</f>
        <v/>
      </c>
      <c r="E479" s="5"/>
      <c r="F479" s="7"/>
      <c r="G479" s="9"/>
      <c r="H479" s="11"/>
      <c r="I479" s="9"/>
      <c r="J479" s="9"/>
      <c r="K479" s="9"/>
      <c r="L479" s="9"/>
      <c r="M479" s="17"/>
      <c r="N479" s="10"/>
      <c r="O479" s="60" t="str">
        <f>IF(L479="","",LOOKUP(IF(L479-DATEVALUE(YEAR(L479)&amp;"/"&amp;"4/2")&lt;0,IF(MONTH($M$1)&lt;4,YEAR($M$1)-YEAR(L479),YEAR($M$1)-YEAR(L479)+1),IF(MONTH($M$1)&lt;4,YEAR($M$1)-YEAR(L479)-1,YEAR($M$1)-YEAR(L479))),'1階級番号'!$A:$A,'1階級番号'!$B:$B))</f>
        <v/>
      </c>
      <c r="P479" s="61" t="str">
        <f t="shared" si="15"/>
        <v/>
      </c>
      <c r="Q479" s="45" t="e">
        <f>VLOOKUP(F479,'1階級番号'!$D:$L,3,FALSE)</f>
        <v>#N/A</v>
      </c>
      <c r="R479" s="46" t="e">
        <f>VLOOKUP(F479,'1階級番号'!$D:$L,4,FALSE)</f>
        <v>#N/A</v>
      </c>
      <c r="S479" s="46" t="e">
        <f>VLOOKUP(F479,'1階級番号'!$D:$L,5,FALSE)</f>
        <v>#N/A</v>
      </c>
      <c r="T479" s="46" t="e">
        <f>VLOOKUP(F479,'1階級番号'!$D:$L,6,FALSE)</f>
        <v>#N/A</v>
      </c>
      <c r="U479" s="46" t="e">
        <f>VLOOKUP(F479,'1階級番号'!$D:$L,7,FALSE)</f>
        <v>#N/A</v>
      </c>
      <c r="V479" s="46" t="e">
        <f>VLOOKUP(F479,'1階級番号'!$D:$L,8,FALSE)</f>
        <v>#N/A</v>
      </c>
      <c r="W479" s="46" t="e">
        <f>VLOOKUP(F479,'1階級番号'!$D:$L,9,FALSE)</f>
        <v>#N/A</v>
      </c>
    </row>
    <row r="480" spans="1:23" s="4" customFormat="1" ht="24.95" customHeight="1" x14ac:dyDescent="0.15">
      <c r="A480" s="57">
        <v>466</v>
      </c>
      <c r="B480" s="58">
        <f t="shared" si="14"/>
        <v>0</v>
      </c>
      <c r="C480" s="58" t="e">
        <f>#REF!</f>
        <v>#REF!</v>
      </c>
      <c r="D480" s="59" t="str">
        <f>IF(F480="","",VLOOKUP(B480,'1階級番号'!$D:$E,2,FALSE))</f>
        <v/>
      </c>
      <c r="E480" s="5"/>
      <c r="F480" s="7"/>
      <c r="G480" s="9"/>
      <c r="H480" s="11"/>
      <c r="I480" s="9"/>
      <c r="J480" s="9"/>
      <c r="K480" s="9"/>
      <c r="L480" s="9"/>
      <c r="M480" s="17"/>
      <c r="N480" s="10"/>
      <c r="O480" s="60" t="str">
        <f>IF(L480="","",LOOKUP(IF(L480-DATEVALUE(YEAR(L480)&amp;"/"&amp;"4/2")&lt;0,IF(MONTH($M$1)&lt;4,YEAR($M$1)-YEAR(L480),YEAR($M$1)-YEAR(L480)+1),IF(MONTH($M$1)&lt;4,YEAR($M$1)-YEAR(L480)-1,YEAR($M$1)-YEAR(L480))),'1階級番号'!$A:$A,'1階級番号'!$B:$B))</f>
        <v/>
      </c>
      <c r="P480" s="61" t="str">
        <f t="shared" si="15"/>
        <v/>
      </c>
      <c r="Q480" s="45" t="e">
        <f>VLOOKUP(F480,'1階級番号'!$D:$L,3,FALSE)</f>
        <v>#N/A</v>
      </c>
      <c r="R480" s="46" t="e">
        <f>VLOOKUP(F480,'1階級番号'!$D:$L,4,FALSE)</f>
        <v>#N/A</v>
      </c>
      <c r="S480" s="46" t="e">
        <f>VLOOKUP(F480,'1階級番号'!$D:$L,5,FALSE)</f>
        <v>#N/A</v>
      </c>
      <c r="T480" s="46" t="e">
        <f>VLOOKUP(F480,'1階級番号'!$D:$L,6,FALSE)</f>
        <v>#N/A</v>
      </c>
      <c r="U480" s="46" t="e">
        <f>VLOOKUP(F480,'1階級番号'!$D:$L,7,FALSE)</f>
        <v>#N/A</v>
      </c>
      <c r="V480" s="46" t="e">
        <f>VLOOKUP(F480,'1階級番号'!$D:$L,8,FALSE)</f>
        <v>#N/A</v>
      </c>
      <c r="W480" s="46" t="e">
        <f>VLOOKUP(F480,'1階級番号'!$D:$L,9,FALSE)</f>
        <v>#N/A</v>
      </c>
    </row>
    <row r="481" spans="1:23" s="4" customFormat="1" ht="24.95" customHeight="1" x14ac:dyDescent="0.15">
      <c r="A481" s="57">
        <v>467</v>
      </c>
      <c r="B481" s="58">
        <f t="shared" si="14"/>
        <v>0</v>
      </c>
      <c r="C481" s="58" t="e">
        <f>#REF!</f>
        <v>#REF!</v>
      </c>
      <c r="D481" s="59" t="str">
        <f>IF(F481="","",VLOOKUP(B481,'1階級番号'!$D:$E,2,FALSE))</f>
        <v/>
      </c>
      <c r="E481" s="5"/>
      <c r="F481" s="7"/>
      <c r="G481" s="9"/>
      <c r="H481" s="11"/>
      <c r="I481" s="9"/>
      <c r="J481" s="9"/>
      <c r="K481" s="9"/>
      <c r="L481" s="9"/>
      <c r="M481" s="17"/>
      <c r="N481" s="10"/>
      <c r="O481" s="60" t="str">
        <f>IF(L481="","",LOOKUP(IF(L481-DATEVALUE(YEAR(L481)&amp;"/"&amp;"4/2")&lt;0,IF(MONTH($M$1)&lt;4,YEAR($M$1)-YEAR(L481),YEAR($M$1)-YEAR(L481)+1),IF(MONTH($M$1)&lt;4,YEAR($M$1)-YEAR(L481)-1,YEAR($M$1)-YEAR(L481))),'1階級番号'!$A:$A,'1階級番号'!$B:$B))</f>
        <v/>
      </c>
      <c r="P481" s="61" t="str">
        <f t="shared" si="15"/>
        <v/>
      </c>
      <c r="Q481" s="45" t="e">
        <f>VLOOKUP(F481,'1階級番号'!$D:$L,3,FALSE)</f>
        <v>#N/A</v>
      </c>
      <c r="R481" s="46" t="e">
        <f>VLOOKUP(F481,'1階級番号'!$D:$L,4,FALSE)</f>
        <v>#N/A</v>
      </c>
      <c r="S481" s="46" t="e">
        <f>VLOOKUP(F481,'1階級番号'!$D:$L,5,FALSE)</f>
        <v>#N/A</v>
      </c>
      <c r="T481" s="46" t="e">
        <f>VLOOKUP(F481,'1階級番号'!$D:$L,6,FALSE)</f>
        <v>#N/A</v>
      </c>
      <c r="U481" s="46" t="e">
        <f>VLOOKUP(F481,'1階級番号'!$D:$L,7,FALSE)</f>
        <v>#N/A</v>
      </c>
      <c r="V481" s="46" t="e">
        <f>VLOOKUP(F481,'1階級番号'!$D:$L,8,FALSE)</f>
        <v>#N/A</v>
      </c>
      <c r="W481" s="46" t="e">
        <f>VLOOKUP(F481,'1階級番号'!$D:$L,9,FALSE)</f>
        <v>#N/A</v>
      </c>
    </row>
    <row r="482" spans="1:23" s="4" customFormat="1" ht="24.95" customHeight="1" x14ac:dyDescent="0.15">
      <c r="A482" s="57">
        <v>468</v>
      </c>
      <c r="B482" s="58">
        <f t="shared" si="14"/>
        <v>0</v>
      </c>
      <c r="C482" s="58" t="e">
        <f>#REF!</f>
        <v>#REF!</v>
      </c>
      <c r="D482" s="59" t="str">
        <f>IF(F482="","",VLOOKUP(B482,'1階級番号'!$D:$E,2,FALSE))</f>
        <v/>
      </c>
      <c r="E482" s="5"/>
      <c r="F482" s="7"/>
      <c r="G482" s="9"/>
      <c r="H482" s="11"/>
      <c r="I482" s="9"/>
      <c r="J482" s="9"/>
      <c r="K482" s="9"/>
      <c r="L482" s="9"/>
      <c r="M482" s="17"/>
      <c r="N482" s="10"/>
      <c r="O482" s="60" t="str">
        <f>IF(L482="","",LOOKUP(IF(L482-DATEVALUE(YEAR(L482)&amp;"/"&amp;"4/2")&lt;0,IF(MONTH($M$1)&lt;4,YEAR($M$1)-YEAR(L482),YEAR($M$1)-YEAR(L482)+1),IF(MONTH($M$1)&lt;4,YEAR($M$1)-YEAR(L482)-1,YEAR($M$1)-YEAR(L482))),'1階級番号'!$A:$A,'1階級番号'!$B:$B))</f>
        <v/>
      </c>
      <c r="P482" s="61" t="str">
        <f t="shared" si="15"/>
        <v/>
      </c>
      <c r="Q482" s="45" t="e">
        <f>VLOOKUP(F482,'1階級番号'!$D:$L,3,FALSE)</f>
        <v>#N/A</v>
      </c>
      <c r="R482" s="46" t="e">
        <f>VLOOKUP(F482,'1階級番号'!$D:$L,4,FALSE)</f>
        <v>#N/A</v>
      </c>
      <c r="S482" s="46" t="e">
        <f>VLOOKUP(F482,'1階級番号'!$D:$L,5,FALSE)</f>
        <v>#N/A</v>
      </c>
      <c r="T482" s="46" t="e">
        <f>VLOOKUP(F482,'1階級番号'!$D:$L,6,FALSE)</f>
        <v>#N/A</v>
      </c>
      <c r="U482" s="46" t="e">
        <f>VLOOKUP(F482,'1階級番号'!$D:$L,7,FALSE)</f>
        <v>#N/A</v>
      </c>
      <c r="V482" s="46" t="e">
        <f>VLOOKUP(F482,'1階級番号'!$D:$L,8,FALSE)</f>
        <v>#N/A</v>
      </c>
      <c r="W482" s="46" t="e">
        <f>VLOOKUP(F482,'1階級番号'!$D:$L,9,FALSE)</f>
        <v>#N/A</v>
      </c>
    </row>
    <row r="483" spans="1:23" s="4" customFormat="1" ht="24.95" customHeight="1" x14ac:dyDescent="0.15">
      <c r="A483" s="57">
        <v>469</v>
      </c>
      <c r="B483" s="58">
        <f t="shared" si="14"/>
        <v>0</v>
      </c>
      <c r="C483" s="58" t="e">
        <f>#REF!</f>
        <v>#REF!</v>
      </c>
      <c r="D483" s="59" t="str">
        <f>IF(F483="","",VLOOKUP(B483,'1階級番号'!$D:$E,2,FALSE))</f>
        <v/>
      </c>
      <c r="E483" s="5"/>
      <c r="F483" s="7"/>
      <c r="G483" s="9"/>
      <c r="H483" s="11"/>
      <c r="I483" s="9"/>
      <c r="J483" s="9"/>
      <c r="K483" s="9"/>
      <c r="L483" s="9"/>
      <c r="M483" s="17"/>
      <c r="N483" s="10"/>
      <c r="O483" s="60" t="str">
        <f>IF(L483="","",LOOKUP(IF(L483-DATEVALUE(YEAR(L483)&amp;"/"&amp;"4/2")&lt;0,IF(MONTH($M$1)&lt;4,YEAR($M$1)-YEAR(L483),YEAR($M$1)-YEAR(L483)+1),IF(MONTH($M$1)&lt;4,YEAR($M$1)-YEAR(L483)-1,YEAR($M$1)-YEAR(L483))),'1階級番号'!$A:$A,'1階級番号'!$B:$B))</f>
        <v/>
      </c>
      <c r="P483" s="61" t="str">
        <f t="shared" si="15"/>
        <v/>
      </c>
      <c r="Q483" s="45" t="e">
        <f>VLOOKUP(F483,'1階級番号'!$D:$L,3,FALSE)</f>
        <v>#N/A</v>
      </c>
      <c r="R483" s="46" t="e">
        <f>VLOOKUP(F483,'1階級番号'!$D:$L,4,FALSE)</f>
        <v>#N/A</v>
      </c>
      <c r="S483" s="46" t="e">
        <f>VLOOKUP(F483,'1階級番号'!$D:$L,5,FALSE)</f>
        <v>#N/A</v>
      </c>
      <c r="T483" s="46" t="e">
        <f>VLOOKUP(F483,'1階級番号'!$D:$L,6,FALSE)</f>
        <v>#N/A</v>
      </c>
      <c r="U483" s="46" t="e">
        <f>VLOOKUP(F483,'1階級番号'!$D:$L,7,FALSE)</f>
        <v>#N/A</v>
      </c>
      <c r="V483" s="46" t="e">
        <f>VLOOKUP(F483,'1階級番号'!$D:$L,8,FALSE)</f>
        <v>#N/A</v>
      </c>
      <c r="W483" s="46" t="e">
        <f>VLOOKUP(F483,'1階級番号'!$D:$L,9,FALSE)</f>
        <v>#N/A</v>
      </c>
    </row>
    <row r="484" spans="1:23" s="4" customFormat="1" ht="24.95" customHeight="1" x14ac:dyDescent="0.15">
      <c r="A484" s="57">
        <v>470</v>
      </c>
      <c r="B484" s="58">
        <f t="shared" si="14"/>
        <v>0</v>
      </c>
      <c r="C484" s="58" t="e">
        <f>#REF!</f>
        <v>#REF!</v>
      </c>
      <c r="D484" s="59" t="str">
        <f>IF(F484="","",VLOOKUP(B484,'1階級番号'!$D:$E,2,FALSE))</f>
        <v/>
      </c>
      <c r="E484" s="5"/>
      <c r="F484" s="7"/>
      <c r="G484" s="9"/>
      <c r="H484" s="11"/>
      <c r="I484" s="9"/>
      <c r="J484" s="9"/>
      <c r="K484" s="9"/>
      <c r="L484" s="9"/>
      <c r="M484" s="17"/>
      <c r="N484" s="10"/>
      <c r="O484" s="60" t="str">
        <f>IF(L484="","",LOOKUP(IF(L484-DATEVALUE(YEAR(L484)&amp;"/"&amp;"4/2")&lt;0,IF(MONTH($M$1)&lt;4,YEAR($M$1)-YEAR(L484),YEAR($M$1)-YEAR(L484)+1),IF(MONTH($M$1)&lt;4,YEAR($M$1)-YEAR(L484)-1,YEAR($M$1)-YEAR(L484))),'1階級番号'!$A:$A,'1階級番号'!$B:$B))</f>
        <v/>
      </c>
      <c r="P484" s="61" t="str">
        <f t="shared" si="15"/>
        <v/>
      </c>
      <c r="Q484" s="45" t="e">
        <f>VLOOKUP(F484,'1階級番号'!$D:$L,3,FALSE)</f>
        <v>#N/A</v>
      </c>
      <c r="R484" s="46" t="e">
        <f>VLOOKUP(F484,'1階級番号'!$D:$L,4,FALSE)</f>
        <v>#N/A</v>
      </c>
      <c r="S484" s="46" t="e">
        <f>VLOOKUP(F484,'1階級番号'!$D:$L,5,FALSE)</f>
        <v>#N/A</v>
      </c>
      <c r="T484" s="46" t="e">
        <f>VLOOKUP(F484,'1階級番号'!$D:$L,6,FALSE)</f>
        <v>#N/A</v>
      </c>
      <c r="U484" s="46" t="e">
        <f>VLOOKUP(F484,'1階級番号'!$D:$L,7,FALSE)</f>
        <v>#N/A</v>
      </c>
      <c r="V484" s="46" t="e">
        <f>VLOOKUP(F484,'1階級番号'!$D:$L,8,FALSE)</f>
        <v>#N/A</v>
      </c>
      <c r="W484" s="46" t="e">
        <f>VLOOKUP(F484,'1階級番号'!$D:$L,9,FALSE)</f>
        <v>#N/A</v>
      </c>
    </row>
    <row r="485" spans="1:23" s="4" customFormat="1" ht="24.95" customHeight="1" x14ac:dyDescent="0.15">
      <c r="A485" s="57">
        <v>471</v>
      </c>
      <c r="B485" s="58">
        <f t="shared" si="14"/>
        <v>0</v>
      </c>
      <c r="C485" s="58" t="e">
        <f>#REF!</f>
        <v>#REF!</v>
      </c>
      <c r="D485" s="59" t="str">
        <f>IF(F485="","",VLOOKUP(B485,'1階級番号'!$D:$E,2,FALSE))</f>
        <v/>
      </c>
      <c r="E485" s="5"/>
      <c r="F485" s="7"/>
      <c r="G485" s="9"/>
      <c r="H485" s="11"/>
      <c r="I485" s="9"/>
      <c r="J485" s="9"/>
      <c r="K485" s="9"/>
      <c r="L485" s="9"/>
      <c r="M485" s="17"/>
      <c r="N485" s="10"/>
      <c r="O485" s="60" t="str">
        <f>IF(L485="","",LOOKUP(IF(L485-DATEVALUE(YEAR(L485)&amp;"/"&amp;"4/2")&lt;0,IF(MONTH($M$1)&lt;4,YEAR($M$1)-YEAR(L485),YEAR($M$1)-YEAR(L485)+1),IF(MONTH($M$1)&lt;4,YEAR($M$1)-YEAR(L485)-1,YEAR($M$1)-YEAR(L485))),'1階級番号'!$A:$A,'1階級番号'!$B:$B))</f>
        <v/>
      </c>
      <c r="P485" s="61" t="str">
        <f t="shared" si="15"/>
        <v/>
      </c>
      <c r="Q485" s="45" t="e">
        <f>VLOOKUP(F485,'1階級番号'!$D:$L,3,FALSE)</f>
        <v>#N/A</v>
      </c>
      <c r="R485" s="46" t="e">
        <f>VLOOKUP(F485,'1階級番号'!$D:$L,4,FALSE)</f>
        <v>#N/A</v>
      </c>
      <c r="S485" s="46" t="e">
        <f>VLOOKUP(F485,'1階級番号'!$D:$L,5,FALSE)</f>
        <v>#N/A</v>
      </c>
      <c r="T485" s="46" t="e">
        <f>VLOOKUP(F485,'1階級番号'!$D:$L,6,FALSE)</f>
        <v>#N/A</v>
      </c>
      <c r="U485" s="46" t="e">
        <f>VLOOKUP(F485,'1階級番号'!$D:$L,7,FALSE)</f>
        <v>#N/A</v>
      </c>
      <c r="V485" s="46" t="e">
        <f>VLOOKUP(F485,'1階級番号'!$D:$L,8,FALSE)</f>
        <v>#N/A</v>
      </c>
      <c r="W485" s="46" t="e">
        <f>VLOOKUP(F485,'1階級番号'!$D:$L,9,FALSE)</f>
        <v>#N/A</v>
      </c>
    </row>
    <row r="486" spans="1:23" s="4" customFormat="1" ht="24.95" customHeight="1" x14ac:dyDescent="0.15">
      <c r="A486" s="57">
        <v>472</v>
      </c>
      <c r="B486" s="58">
        <f t="shared" si="14"/>
        <v>0</v>
      </c>
      <c r="C486" s="58" t="e">
        <f>#REF!</f>
        <v>#REF!</v>
      </c>
      <c r="D486" s="59" t="str">
        <f>IF(F486="","",VLOOKUP(B486,'1階級番号'!$D:$E,2,FALSE))</f>
        <v/>
      </c>
      <c r="E486" s="5"/>
      <c r="F486" s="7"/>
      <c r="G486" s="9"/>
      <c r="H486" s="11"/>
      <c r="I486" s="9"/>
      <c r="J486" s="9"/>
      <c r="K486" s="9"/>
      <c r="L486" s="9"/>
      <c r="M486" s="17"/>
      <c r="N486" s="10"/>
      <c r="O486" s="60" t="str">
        <f>IF(L486="","",LOOKUP(IF(L486-DATEVALUE(YEAR(L486)&amp;"/"&amp;"4/2")&lt;0,IF(MONTH($M$1)&lt;4,YEAR($M$1)-YEAR(L486),YEAR($M$1)-YEAR(L486)+1),IF(MONTH($M$1)&lt;4,YEAR($M$1)-YEAR(L486)-1,YEAR($M$1)-YEAR(L486))),'1階級番号'!$A:$A,'1階級番号'!$B:$B))</f>
        <v/>
      </c>
      <c r="P486" s="61" t="str">
        <f t="shared" si="15"/>
        <v/>
      </c>
      <c r="Q486" s="45" t="e">
        <f>VLOOKUP(F486,'1階級番号'!$D:$L,3,FALSE)</f>
        <v>#N/A</v>
      </c>
      <c r="R486" s="46" t="e">
        <f>VLOOKUP(F486,'1階級番号'!$D:$L,4,FALSE)</f>
        <v>#N/A</v>
      </c>
      <c r="S486" s="46" t="e">
        <f>VLOOKUP(F486,'1階級番号'!$D:$L,5,FALSE)</f>
        <v>#N/A</v>
      </c>
      <c r="T486" s="46" t="e">
        <f>VLOOKUP(F486,'1階級番号'!$D:$L,6,FALSE)</f>
        <v>#N/A</v>
      </c>
      <c r="U486" s="46" t="e">
        <f>VLOOKUP(F486,'1階級番号'!$D:$L,7,FALSE)</f>
        <v>#N/A</v>
      </c>
      <c r="V486" s="46" t="e">
        <f>VLOOKUP(F486,'1階級番号'!$D:$L,8,FALSE)</f>
        <v>#N/A</v>
      </c>
      <c r="W486" s="46" t="e">
        <f>VLOOKUP(F486,'1階級番号'!$D:$L,9,FALSE)</f>
        <v>#N/A</v>
      </c>
    </row>
    <row r="487" spans="1:23" s="4" customFormat="1" ht="24.95" customHeight="1" x14ac:dyDescent="0.15">
      <c r="A487" s="57">
        <v>473</v>
      </c>
      <c r="B487" s="58">
        <f t="shared" si="14"/>
        <v>0</v>
      </c>
      <c r="C487" s="58" t="e">
        <f>#REF!</f>
        <v>#REF!</v>
      </c>
      <c r="D487" s="59" t="str">
        <f>IF(F487="","",VLOOKUP(B487,'1階級番号'!$D:$E,2,FALSE))</f>
        <v/>
      </c>
      <c r="E487" s="5"/>
      <c r="F487" s="7"/>
      <c r="G487" s="9"/>
      <c r="H487" s="11"/>
      <c r="I487" s="9"/>
      <c r="J487" s="9"/>
      <c r="K487" s="9"/>
      <c r="L487" s="9"/>
      <c r="M487" s="17"/>
      <c r="N487" s="10"/>
      <c r="O487" s="60" t="str">
        <f>IF(L487="","",LOOKUP(IF(L487-DATEVALUE(YEAR(L487)&amp;"/"&amp;"4/2")&lt;0,IF(MONTH($M$1)&lt;4,YEAR($M$1)-YEAR(L487),YEAR($M$1)-YEAR(L487)+1),IF(MONTH($M$1)&lt;4,YEAR($M$1)-YEAR(L487)-1,YEAR($M$1)-YEAR(L487))),'1階級番号'!$A:$A,'1階級番号'!$B:$B))</f>
        <v/>
      </c>
      <c r="P487" s="61" t="str">
        <f t="shared" si="15"/>
        <v/>
      </c>
      <c r="Q487" s="45" t="e">
        <f>VLOOKUP(F487,'1階級番号'!$D:$L,3,FALSE)</f>
        <v>#N/A</v>
      </c>
      <c r="R487" s="46" t="e">
        <f>VLOOKUP(F487,'1階級番号'!$D:$L,4,FALSE)</f>
        <v>#N/A</v>
      </c>
      <c r="S487" s="46" t="e">
        <f>VLOOKUP(F487,'1階級番号'!$D:$L,5,FALSE)</f>
        <v>#N/A</v>
      </c>
      <c r="T487" s="46" t="e">
        <f>VLOOKUP(F487,'1階級番号'!$D:$L,6,FALSE)</f>
        <v>#N/A</v>
      </c>
      <c r="U487" s="46" t="e">
        <f>VLOOKUP(F487,'1階級番号'!$D:$L,7,FALSE)</f>
        <v>#N/A</v>
      </c>
      <c r="V487" s="46" t="e">
        <f>VLOOKUP(F487,'1階級番号'!$D:$L,8,FALSE)</f>
        <v>#N/A</v>
      </c>
      <c r="W487" s="46" t="e">
        <f>VLOOKUP(F487,'1階級番号'!$D:$L,9,FALSE)</f>
        <v>#N/A</v>
      </c>
    </row>
    <row r="488" spans="1:23" s="4" customFormat="1" ht="24.95" customHeight="1" x14ac:dyDescent="0.15">
      <c r="A488" s="57">
        <v>474</v>
      </c>
      <c r="B488" s="58">
        <f t="shared" si="14"/>
        <v>0</v>
      </c>
      <c r="C488" s="58" t="e">
        <f>#REF!</f>
        <v>#REF!</v>
      </c>
      <c r="D488" s="59" t="str">
        <f>IF(F488="","",VLOOKUP(B488,'1階級番号'!$D:$E,2,FALSE))</f>
        <v/>
      </c>
      <c r="E488" s="5"/>
      <c r="F488" s="7"/>
      <c r="G488" s="9"/>
      <c r="H488" s="11"/>
      <c r="I488" s="9"/>
      <c r="J488" s="9"/>
      <c r="K488" s="9"/>
      <c r="L488" s="9"/>
      <c r="M488" s="17"/>
      <c r="N488" s="10"/>
      <c r="O488" s="60" t="str">
        <f>IF(L488="","",LOOKUP(IF(L488-DATEVALUE(YEAR(L488)&amp;"/"&amp;"4/2")&lt;0,IF(MONTH($M$1)&lt;4,YEAR($M$1)-YEAR(L488),YEAR($M$1)-YEAR(L488)+1),IF(MONTH($M$1)&lt;4,YEAR($M$1)-YEAR(L488)-1,YEAR($M$1)-YEAR(L488))),'1階級番号'!$A:$A,'1階級番号'!$B:$B))</f>
        <v/>
      </c>
      <c r="P488" s="61" t="str">
        <f t="shared" si="15"/>
        <v/>
      </c>
      <c r="Q488" s="45" t="e">
        <f>VLOOKUP(F488,'1階級番号'!$D:$L,3,FALSE)</f>
        <v>#N/A</v>
      </c>
      <c r="R488" s="46" t="e">
        <f>VLOOKUP(F488,'1階級番号'!$D:$L,4,FALSE)</f>
        <v>#N/A</v>
      </c>
      <c r="S488" s="46" t="e">
        <f>VLOOKUP(F488,'1階級番号'!$D:$L,5,FALSE)</f>
        <v>#N/A</v>
      </c>
      <c r="T488" s="46" t="e">
        <f>VLOOKUP(F488,'1階級番号'!$D:$L,6,FALSE)</f>
        <v>#N/A</v>
      </c>
      <c r="U488" s="46" t="e">
        <f>VLOOKUP(F488,'1階級番号'!$D:$L,7,FALSE)</f>
        <v>#N/A</v>
      </c>
      <c r="V488" s="46" t="e">
        <f>VLOOKUP(F488,'1階級番号'!$D:$L,8,FALSE)</f>
        <v>#N/A</v>
      </c>
      <c r="W488" s="46" t="e">
        <f>VLOOKUP(F488,'1階級番号'!$D:$L,9,FALSE)</f>
        <v>#N/A</v>
      </c>
    </row>
    <row r="489" spans="1:23" s="4" customFormat="1" ht="24.95" customHeight="1" x14ac:dyDescent="0.15">
      <c r="A489" s="57">
        <v>475</v>
      </c>
      <c r="B489" s="58">
        <f t="shared" si="14"/>
        <v>0</v>
      </c>
      <c r="C489" s="58" t="e">
        <f>#REF!</f>
        <v>#REF!</v>
      </c>
      <c r="D489" s="59" t="str">
        <f>IF(F489="","",VLOOKUP(B489,'1階級番号'!$D:$E,2,FALSE))</f>
        <v/>
      </c>
      <c r="E489" s="5"/>
      <c r="F489" s="7"/>
      <c r="G489" s="9"/>
      <c r="H489" s="11"/>
      <c r="I489" s="9"/>
      <c r="J489" s="9"/>
      <c r="K489" s="9"/>
      <c r="L489" s="9"/>
      <c r="M489" s="17"/>
      <c r="N489" s="10"/>
      <c r="O489" s="60" t="str">
        <f>IF(L489="","",LOOKUP(IF(L489-DATEVALUE(YEAR(L489)&amp;"/"&amp;"4/2")&lt;0,IF(MONTH($M$1)&lt;4,YEAR($M$1)-YEAR(L489),YEAR($M$1)-YEAR(L489)+1),IF(MONTH($M$1)&lt;4,YEAR($M$1)-YEAR(L489)-1,YEAR($M$1)-YEAR(L489))),'1階級番号'!$A:$A,'1階級番号'!$B:$B))</f>
        <v/>
      </c>
      <c r="P489" s="61" t="str">
        <f t="shared" si="15"/>
        <v/>
      </c>
      <c r="Q489" s="45" t="e">
        <f>VLOOKUP(F489,'1階級番号'!$D:$L,3,FALSE)</f>
        <v>#N/A</v>
      </c>
      <c r="R489" s="46" t="e">
        <f>VLOOKUP(F489,'1階級番号'!$D:$L,4,FALSE)</f>
        <v>#N/A</v>
      </c>
      <c r="S489" s="46" t="e">
        <f>VLOOKUP(F489,'1階級番号'!$D:$L,5,FALSE)</f>
        <v>#N/A</v>
      </c>
      <c r="T489" s="46" t="e">
        <f>VLOOKUP(F489,'1階級番号'!$D:$L,6,FALSE)</f>
        <v>#N/A</v>
      </c>
      <c r="U489" s="46" t="e">
        <f>VLOOKUP(F489,'1階級番号'!$D:$L,7,FALSE)</f>
        <v>#N/A</v>
      </c>
      <c r="V489" s="46" t="e">
        <f>VLOOKUP(F489,'1階級番号'!$D:$L,8,FALSE)</f>
        <v>#N/A</v>
      </c>
      <c r="W489" s="46" t="e">
        <f>VLOOKUP(F489,'1階級番号'!$D:$L,9,FALSE)</f>
        <v>#N/A</v>
      </c>
    </row>
    <row r="490" spans="1:23" s="4" customFormat="1" ht="24.95" customHeight="1" x14ac:dyDescent="0.15">
      <c r="A490" s="57">
        <v>476</v>
      </c>
      <c r="B490" s="58">
        <f t="shared" si="14"/>
        <v>0</v>
      </c>
      <c r="C490" s="58" t="e">
        <f>#REF!</f>
        <v>#REF!</v>
      </c>
      <c r="D490" s="59" t="str">
        <f>IF(F490="","",VLOOKUP(B490,'1階級番号'!$D:$E,2,FALSE))</f>
        <v/>
      </c>
      <c r="E490" s="5"/>
      <c r="F490" s="7"/>
      <c r="G490" s="9"/>
      <c r="H490" s="11"/>
      <c r="I490" s="9"/>
      <c r="J490" s="9"/>
      <c r="K490" s="9"/>
      <c r="L490" s="9"/>
      <c r="M490" s="17"/>
      <c r="N490" s="10"/>
      <c r="O490" s="60" t="str">
        <f>IF(L490="","",LOOKUP(IF(L490-DATEVALUE(YEAR(L490)&amp;"/"&amp;"4/2")&lt;0,IF(MONTH($M$1)&lt;4,YEAR($M$1)-YEAR(L490),YEAR($M$1)-YEAR(L490)+1),IF(MONTH($M$1)&lt;4,YEAR($M$1)-YEAR(L490)-1,YEAR($M$1)-YEAR(L490))),'1階級番号'!$A:$A,'1階級番号'!$B:$B))</f>
        <v/>
      </c>
      <c r="P490" s="61" t="str">
        <f t="shared" si="15"/>
        <v/>
      </c>
      <c r="Q490" s="45" t="e">
        <f>VLOOKUP(F490,'1階級番号'!$D:$L,3,FALSE)</f>
        <v>#N/A</v>
      </c>
      <c r="R490" s="46" t="e">
        <f>VLOOKUP(F490,'1階級番号'!$D:$L,4,FALSE)</f>
        <v>#N/A</v>
      </c>
      <c r="S490" s="46" t="e">
        <f>VLOOKUP(F490,'1階級番号'!$D:$L,5,FALSE)</f>
        <v>#N/A</v>
      </c>
      <c r="T490" s="46" t="e">
        <f>VLOOKUP(F490,'1階級番号'!$D:$L,6,FALSE)</f>
        <v>#N/A</v>
      </c>
      <c r="U490" s="46" t="e">
        <f>VLOOKUP(F490,'1階級番号'!$D:$L,7,FALSE)</f>
        <v>#N/A</v>
      </c>
      <c r="V490" s="46" t="e">
        <f>VLOOKUP(F490,'1階級番号'!$D:$L,8,FALSE)</f>
        <v>#N/A</v>
      </c>
      <c r="W490" s="46" t="e">
        <f>VLOOKUP(F490,'1階級番号'!$D:$L,9,FALSE)</f>
        <v>#N/A</v>
      </c>
    </row>
    <row r="491" spans="1:23" s="4" customFormat="1" ht="24.95" customHeight="1" x14ac:dyDescent="0.15">
      <c r="A491" s="57">
        <v>477</v>
      </c>
      <c r="B491" s="58">
        <f t="shared" si="14"/>
        <v>0</v>
      </c>
      <c r="C491" s="58" t="e">
        <f>#REF!</f>
        <v>#REF!</v>
      </c>
      <c r="D491" s="59" t="str">
        <f>IF(F491="","",VLOOKUP(B491,'1階級番号'!$D:$E,2,FALSE))</f>
        <v/>
      </c>
      <c r="E491" s="5"/>
      <c r="F491" s="7"/>
      <c r="G491" s="9"/>
      <c r="H491" s="11"/>
      <c r="I491" s="9"/>
      <c r="J491" s="9"/>
      <c r="K491" s="9"/>
      <c r="L491" s="9"/>
      <c r="M491" s="17"/>
      <c r="N491" s="10"/>
      <c r="O491" s="60" t="str">
        <f>IF(L491="","",LOOKUP(IF(L491-DATEVALUE(YEAR(L491)&amp;"/"&amp;"4/2")&lt;0,IF(MONTH($M$1)&lt;4,YEAR($M$1)-YEAR(L491),YEAR($M$1)-YEAR(L491)+1),IF(MONTH($M$1)&lt;4,YEAR($M$1)-YEAR(L491)-1,YEAR($M$1)-YEAR(L491))),'1階級番号'!$A:$A,'1階級番号'!$B:$B))</f>
        <v/>
      </c>
      <c r="P491" s="61" t="str">
        <f t="shared" si="15"/>
        <v/>
      </c>
      <c r="Q491" s="45" t="e">
        <f>VLOOKUP(F491,'1階級番号'!$D:$L,3,FALSE)</f>
        <v>#N/A</v>
      </c>
      <c r="R491" s="46" t="e">
        <f>VLOOKUP(F491,'1階級番号'!$D:$L,4,FALSE)</f>
        <v>#N/A</v>
      </c>
      <c r="S491" s="46" t="e">
        <f>VLOOKUP(F491,'1階級番号'!$D:$L,5,FALSE)</f>
        <v>#N/A</v>
      </c>
      <c r="T491" s="46" t="e">
        <f>VLOOKUP(F491,'1階級番号'!$D:$L,6,FALSE)</f>
        <v>#N/A</v>
      </c>
      <c r="U491" s="46" t="e">
        <f>VLOOKUP(F491,'1階級番号'!$D:$L,7,FALSE)</f>
        <v>#N/A</v>
      </c>
      <c r="V491" s="46" t="e">
        <f>VLOOKUP(F491,'1階級番号'!$D:$L,8,FALSE)</f>
        <v>#N/A</v>
      </c>
      <c r="W491" s="46" t="e">
        <f>VLOOKUP(F491,'1階級番号'!$D:$L,9,FALSE)</f>
        <v>#N/A</v>
      </c>
    </row>
    <row r="492" spans="1:23" s="4" customFormat="1" ht="24.95" customHeight="1" x14ac:dyDescent="0.15">
      <c r="A492" s="57">
        <v>478</v>
      </c>
      <c r="B492" s="58">
        <f t="shared" si="14"/>
        <v>0</v>
      </c>
      <c r="C492" s="58" t="e">
        <f>#REF!</f>
        <v>#REF!</v>
      </c>
      <c r="D492" s="59" t="str">
        <f>IF(F492="","",VLOOKUP(B492,'1階級番号'!$D:$E,2,FALSE))</f>
        <v/>
      </c>
      <c r="E492" s="5"/>
      <c r="F492" s="7"/>
      <c r="G492" s="9"/>
      <c r="H492" s="11"/>
      <c r="I492" s="9"/>
      <c r="J492" s="9"/>
      <c r="K492" s="9"/>
      <c r="L492" s="9"/>
      <c r="M492" s="17"/>
      <c r="N492" s="10"/>
      <c r="O492" s="60" t="str">
        <f>IF(L492="","",LOOKUP(IF(L492-DATEVALUE(YEAR(L492)&amp;"/"&amp;"4/2")&lt;0,IF(MONTH($M$1)&lt;4,YEAR($M$1)-YEAR(L492),YEAR($M$1)-YEAR(L492)+1),IF(MONTH($M$1)&lt;4,YEAR($M$1)-YEAR(L492)-1,YEAR($M$1)-YEAR(L492))),'1階級番号'!$A:$A,'1階級番号'!$B:$B))</f>
        <v/>
      </c>
      <c r="P492" s="61" t="str">
        <f t="shared" si="15"/>
        <v/>
      </c>
      <c r="Q492" s="45" t="e">
        <f>VLOOKUP(F492,'1階級番号'!$D:$L,3,FALSE)</f>
        <v>#N/A</v>
      </c>
      <c r="R492" s="46" t="e">
        <f>VLOOKUP(F492,'1階級番号'!$D:$L,4,FALSE)</f>
        <v>#N/A</v>
      </c>
      <c r="S492" s="46" t="e">
        <f>VLOOKUP(F492,'1階級番号'!$D:$L,5,FALSE)</f>
        <v>#N/A</v>
      </c>
      <c r="T492" s="46" t="e">
        <f>VLOOKUP(F492,'1階級番号'!$D:$L,6,FALSE)</f>
        <v>#N/A</v>
      </c>
      <c r="U492" s="46" t="e">
        <f>VLOOKUP(F492,'1階級番号'!$D:$L,7,FALSE)</f>
        <v>#N/A</v>
      </c>
      <c r="V492" s="46" t="e">
        <f>VLOOKUP(F492,'1階級番号'!$D:$L,8,FALSE)</f>
        <v>#N/A</v>
      </c>
      <c r="W492" s="46" t="e">
        <f>VLOOKUP(F492,'1階級番号'!$D:$L,9,FALSE)</f>
        <v>#N/A</v>
      </c>
    </row>
    <row r="493" spans="1:23" s="4" customFormat="1" ht="24.95" customHeight="1" x14ac:dyDescent="0.15">
      <c r="A493" s="57">
        <v>479</v>
      </c>
      <c r="B493" s="58">
        <f t="shared" si="14"/>
        <v>0</v>
      </c>
      <c r="C493" s="58" t="e">
        <f>#REF!</f>
        <v>#REF!</v>
      </c>
      <c r="D493" s="59" t="str">
        <f>IF(F493="","",VLOOKUP(B493,'1階級番号'!$D:$E,2,FALSE))</f>
        <v/>
      </c>
      <c r="E493" s="5"/>
      <c r="F493" s="7"/>
      <c r="G493" s="9"/>
      <c r="H493" s="11"/>
      <c r="I493" s="9"/>
      <c r="J493" s="9"/>
      <c r="K493" s="9"/>
      <c r="L493" s="9"/>
      <c r="M493" s="17"/>
      <c r="N493" s="10"/>
      <c r="O493" s="60" t="str">
        <f>IF(L493="","",LOOKUP(IF(L493-DATEVALUE(YEAR(L493)&amp;"/"&amp;"4/2")&lt;0,IF(MONTH($M$1)&lt;4,YEAR($M$1)-YEAR(L493),YEAR($M$1)-YEAR(L493)+1),IF(MONTH($M$1)&lt;4,YEAR($M$1)-YEAR(L493)-1,YEAR($M$1)-YEAR(L493))),'1階級番号'!$A:$A,'1階級番号'!$B:$B))</f>
        <v/>
      </c>
      <c r="P493" s="61" t="str">
        <f t="shared" si="15"/>
        <v/>
      </c>
      <c r="Q493" s="45" t="e">
        <f>VLOOKUP(F493,'1階級番号'!$D:$L,3,FALSE)</f>
        <v>#N/A</v>
      </c>
      <c r="R493" s="46" t="e">
        <f>VLOOKUP(F493,'1階級番号'!$D:$L,4,FALSE)</f>
        <v>#N/A</v>
      </c>
      <c r="S493" s="46" t="e">
        <f>VLOOKUP(F493,'1階級番号'!$D:$L,5,FALSE)</f>
        <v>#N/A</v>
      </c>
      <c r="T493" s="46" t="e">
        <f>VLOOKUP(F493,'1階級番号'!$D:$L,6,FALSE)</f>
        <v>#N/A</v>
      </c>
      <c r="U493" s="46" t="e">
        <f>VLOOKUP(F493,'1階級番号'!$D:$L,7,FALSE)</f>
        <v>#N/A</v>
      </c>
      <c r="V493" s="46" t="e">
        <f>VLOOKUP(F493,'1階級番号'!$D:$L,8,FALSE)</f>
        <v>#N/A</v>
      </c>
      <c r="W493" s="46" t="e">
        <f>VLOOKUP(F493,'1階級番号'!$D:$L,9,FALSE)</f>
        <v>#N/A</v>
      </c>
    </row>
    <row r="494" spans="1:23" s="4" customFormat="1" ht="24.95" customHeight="1" x14ac:dyDescent="0.15">
      <c r="A494" s="57">
        <v>480</v>
      </c>
      <c r="B494" s="58">
        <f t="shared" si="14"/>
        <v>0</v>
      </c>
      <c r="C494" s="58" t="e">
        <f>#REF!</f>
        <v>#REF!</v>
      </c>
      <c r="D494" s="59" t="str">
        <f>IF(F494="","",VLOOKUP(B494,'1階級番号'!$D:$E,2,FALSE))</f>
        <v/>
      </c>
      <c r="E494" s="5"/>
      <c r="F494" s="7"/>
      <c r="G494" s="9"/>
      <c r="H494" s="11"/>
      <c r="I494" s="9"/>
      <c r="J494" s="9"/>
      <c r="K494" s="9"/>
      <c r="L494" s="9"/>
      <c r="M494" s="17"/>
      <c r="N494" s="10"/>
      <c r="O494" s="60" t="str">
        <f>IF(L494="","",LOOKUP(IF(L494-DATEVALUE(YEAR(L494)&amp;"/"&amp;"4/2")&lt;0,IF(MONTH($M$1)&lt;4,YEAR($M$1)-YEAR(L494),YEAR($M$1)-YEAR(L494)+1),IF(MONTH($M$1)&lt;4,YEAR($M$1)-YEAR(L494)-1,YEAR($M$1)-YEAR(L494))),'1階級番号'!$A:$A,'1階級番号'!$B:$B))</f>
        <v/>
      </c>
      <c r="P494" s="61" t="str">
        <f t="shared" si="15"/>
        <v/>
      </c>
      <c r="Q494" s="45" t="e">
        <f>VLOOKUP(F494,'1階級番号'!$D:$L,3,FALSE)</f>
        <v>#N/A</v>
      </c>
      <c r="R494" s="46" t="e">
        <f>VLOOKUP(F494,'1階級番号'!$D:$L,4,FALSE)</f>
        <v>#N/A</v>
      </c>
      <c r="S494" s="46" t="e">
        <f>VLOOKUP(F494,'1階級番号'!$D:$L,5,FALSE)</f>
        <v>#N/A</v>
      </c>
      <c r="T494" s="46" t="e">
        <f>VLOOKUP(F494,'1階級番号'!$D:$L,6,FALSE)</f>
        <v>#N/A</v>
      </c>
      <c r="U494" s="46" t="e">
        <f>VLOOKUP(F494,'1階級番号'!$D:$L,7,FALSE)</f>
        <v>#N/A</v>
      </c>
      <c r="V494" s="46" t="e">
        <f>VLOOKUP(F494,'1階級番号'!$D:$L,8,FALSE)</f>
        <v>#N/A</v>
      </c>
      <c r="W494" s="46" t="e">
        <f>VLOOKUP(F494,'1階級番号'!$D:$L,9,FALSE)</f>
        <v>#N/A</v>
      </c>
    </row>
    <row r="495" spans="1:23" s="4" customFormat="1" ht="24.95" customHeight="1" x14ac:dyDescent="0.15">
      <c r="A495" s="57">
        <v>481</v>
      </c>
      <c r="B495" s="58">
        <f t="shared" si="14"/>
        <v>0</v>
      </c>
      <c r="C495" s="58" t="e">
        <f>#REF!</f>
        <v>#REF!</v>
      </c>
      <c r="D495" s="59" t="str">
        <f>IF(F495="","",VLOOKUP(B495,'1階級番号'!$D:$E,2,FALSE))</f>
        <v/>
      </c>
      <c r="E495" s="5"/>
      <c r="F495" s="7"/>
      <c r="G495" s="9"/>
      <c r="H495" s="11"/>
      <c r="I495" s="9"/>
      <c r="J495" s="9"/>
      <c r="K495" s="9"/>
      <c r="L495" s="9"/>
      <c r="M495" s="17"/>
      <c r="N495" s="10"/>
      <c r="O495" s="60" t="str">
        <f>IF(L495="","",LOOKUP(IF(L495-DATEVALUE(YEAR(L495)&amp;"/"&amp;"4/2")&lt;0,IF(MONTH($M$1)&lt;4,YEAR($M$1)-YEAR(L495),YEAR($M$1)-YEAR(L495)+1),IF(MONTH($M$1)&lt;4,YEAR($M$1)-YEAR(L495)-1,YEAR($M$1)-YEAR(L495))),'1階級番号'!$A:$A,'1階級番号'!$B:$B))</f>
        <v/>
      </c>
      <c r="P495" s="61" t="str">
        <f t="shared" si="15"/>
        <v/>
      </c>
      <c r="Q495" s="45" t="e">
        <f>VLOOKUP(F495,'1階級番号'!$D:$L,3,FALSE)</f>
        <v>#N/A</v>
      </c>
      <c r="R495" s="46" t="e">
        <f>VLOOKUP(F495,'1階級番号'!$D:$L,4,FALSE)</f>
        <v>#N/A</v>
      </c>
      <c r="S495" s="46" t="e">
        <f>VLOOKUP(F495,'1階級番号'!$D:$L,5,FALSE)</f>
        <v>#N/A</v>
      </c>
      <c r="T495" s="46" t="e">
        <f>VLOOKUP(F495,'1階級番号'!$D:$L,6,FALSE)</f>
        <v>#N/A</v>
      </c>
      <c r="U495" s="46" t="e">
        <f>VLOOKUP(F495,'1階級番号'!$D:$L,7,FALSE)</f>
        <v>#N/A</v>
      </c>
      <c r="V495" s="46" t="e">
        <f>VLOOKUP(F495,'1階級番号'!$D:$L,8,FALSE)</f>
        <v>#N/A</v>
      </c>
      <c r="W495" s="46" t="e">
        <f>VLOOKUP(F495,'1階級番号'!$D:$L,9,FALSE)</f>
        <v>#N/A</v>
      </c>
    </row>
    <row r="496" spans="1:23" s="4" customFormat="1" ht="24.95" customHeight="1" x14ac:dyDescent="0.15">
      <c r="A496" s="57">
        <v>482</v>
      </c>
      <c r="B496" s="58">
        <f t="shared" si="14"/>
        <v>0</v>
      </c>
      <c r="C496" s="58" t="e">
        <f>#REF!</f>
        <v>#REF!</v>
      </c>
      <c r="D496" s="59" t="str">
        <f>IF(F496="","",VLOOKUP(B496,'1階級番号'!$D:$E,2,FALSE))</f>
        <v/>
      </c>
      <c r="E496" s="5"/>
      <c r="F496" s="7"/>
      <c r="G496" s="9"/>
      <c r="H496" s="11"/>
      <c r="I496" s="9"/>
      <c r="J496" s="9"/>
      <c r="K496" s="9"/>
      <c r="L496" s="9"/>
      <c r="M496" s="17"/>
      <c r="N496" s="10"/>
      <c r="O496" s="60" t="str">
        <f>IF(L496="","",LOOKUP(IF(L496-DATEVALUE(YEAR(L496)&amp;"/"&amp;"4/2")&lt;0,IF(MONTH($M$1)&lt;4,YEAR($M$1)-YEAR(L496),YEAR($M$1)-YEAR(L496)+1),IF(MONTH($M$1)&lt;4,YEAR($M$1)-YEAR(L496)-1,YEAR($M$1)-YEAR(L496))),'1階級番号'!$A:$A,'1階級番号'!$B:$B))</f>
        <v/>
      </c>
      <c r="P496" s="61" t="str">
        <f t="shared" si="15"/>
        <v/>
      </c>
      <c r="Q496" s="45" t="e">
        <f>VLOOKUP(F496,'1階級番号'!$D:$L,3,FALSE)</f>
        <v>#N/A</v>
      </c>
      <c r="R496" s="46" t="e">
        <f>VLOOKUP(F496,'1階級番号'!$D:$L,4,FALSE)</f>
        <v>#N/A</v>
      </c>
      <c r="S496" s="46" t="e">
        <f>VLOOKUP(F496,'1階級番号'!$D:$L,5,FALSE)</f>
        <v>#N/A</v>
      </c>
      <c r="T496" s="46" t="e">
        <f>VLOOKUP(F496,'1階級番号'!$D:$L,6,FALSE)</f>
        <v>#N/A</v>
      </c>
      <c r="U496" s="46" t="e">
        <f>VLOOKUP(F496,'1階級番号'!$D:$L,7,FALSE)</f>
        <v>#N/A</v>
      </c>
      <c r="V496" s="46" t="e">
        <f>VLOOKUP(F496,'1階級番号'!$D:$L,8,FALSE)</f>
        <v>#N/A</v>
      </c>
      <c r="W496" s="46" t="e">
        <f>VLOOKUP(F496,'1階級番号'!$D:$L,9,FALSE)</f>
        <v>#N/A</v>
      </c>
    </row>
    <row r="497" spans="1:23" s="4" customFormat="1" ht="24.95" customHeight="1" x14ac:dyDescent="0.15">
      <c r="A497" s="57">
        <v>483</v>
      </c>
      <c r="B497" s="58">
        <f t="shared" si="14"/>
        <v>0</v>
      </c>
      <c r="C497" s="58" t="e">
        <f>#REF!</f>
        <v>#REF!</v>
      </c>
      <c r="D497" s="59" t="str">
        <f>IF(F497="","",VLOOKUP(B497,'1階級番号'!$D:$E,2,FALSE))</f>
        <v/>
      </c>
      <c r="E497" s="5"/>
      <c r="F497" s="7"/>
      <c r="G497" s="9"/>
      <c r="H497" s="11"/>
      <c r="I497" s="9"/>
      <c r="J497" s="9"/>
      <c r="K497" s="9"/>
      <c r="L497" s="9"/>
      <c r="M497" s="17"/>
      <c r="N497" s="10"/>
      <c r="O497" s="60" t="str">
        <f>IF(L497="","",LOOKUP(IF(L497-DATEVALUE(YEAR(L497)&amp;"/"&amp;"4/2")&lt;0,IF(MONTH($M$1)&lt;4,YEAR($M$1)-YEAR(L497),YEAR($M$1)-YEAR(L497)+1),IF(MONTH($M$1)&lt;4,YEAR($M$1)-YEAR(L497)-1,YEAR($M$1)-YEAR(L497))),'1階級番号'!$A:$A,'1階級番号'!$B:$B))</f>
        <v/>
      </c>
      <c r="P497" s="61" t="str">
        <f t="shared" si="15"/>
        <v/>
      </c>
      <c r="Q497" s="45" t="e">
        <f>VLOOKUP(F497,'1階級番号'!$D:$L,3,FALSE)</f>
        <v>#N/A</v>
      </c>
      <c r="R497" s="46" t="e">
        <f>VLOOKUP(F497,'1階級番号'!$D:$L,4,FALSE)</f>
        <v>#N/A</v>
      </c>
      <c r="S497" s="46" t="e">
        <f>VLOOKUP(F497,'1階級番号'!$D:$L,5,FALSE)</f>
        <v>#N/A</v>
      </c>
      <c r="T497" s="46" t="e">
        <f>VLOOKUP(F497,'1階級番号'!$D:$L,6,FALSE)</f>
        <v>#N/A</v>
      </c>
      <c r="U497" s="46" t="e">
        <f>VLOOKUP(F497,'1階級番号'!$D:$L,7,FALSE)</f>
        <v>#N/A</v>
      </c>
      <c r="V497" s="46" t="e">
        <f>VLOOKUP(F497,'1階級番号'!$D:$L,8,FALSE)</f>
        <v>#N/A</v>
      </c>
      <c r="W497" s="46" t="e">
        <f>VLOOKUP(F497,'1階級番号'!$D:$L,9,FALSE)</f>
        <v>#N/A</v>
      </c>
    </row>
    <row r="498" spans="1:23" s="4" customFormat="1" ht="24.95" customHeight="1" x14ac:dyDescent="0.15">
      <c r="A498" s="57">
        <v>484</v>
      </c>
      <c r="B498" s="58">
        <f t="shared" si="14"/>
        <v>0</v>
      </c>
      <c r="C498" s="58" t="e">
        <f>#REF!</f>
        <v>#REF!</v>
      </c>
      <c r="D498" s="59" t="str">
        <f>IF(F498="","",VLOOKUP(B498,'1階級番号'!$D:$E,2,FALSE))</f>
        <v/>
      </c>
      <c r="E498" s="5"/>
      <c r="F498" s="7"/>
      <c r="G498" s="9"/>
      <c r="H498" s="11"/>
      <c r="I498" s="9"/>
      <c r="J498" s="9"/>
      <c r="K498" s="9"/>
      <c r="L498" s="9"/>
      <c r="M498" s="17"/>
      <c r="N498" s="10"/>
      <c r="O498" s="60" t="str">
        <f>IF(L498="","",LOOKUP(IF(L498-DATEVALUE(YEAR(L498)&amp;"/"&amp;"4/2")&lt;0,IF(MONTH($M$1)&lt;4,YEAR($M$1)-YEAR(L498),YEAR($M$1)-YEAR(L498)+1),IF(MONTH($M$1)&lt;4,YEAR($M$1)-YEAR(L498)-1,YEAR($M$1)-YEAR(L498))),'1階級番号'!$A:$A,'1階級番号'!$B:$B))</f>
        <v/>
      </c>
      <c r="P498" s="61" t="str">
        <f t="shared" si="15"/>
        <v/>
      </c>
      <c r="Q498" s="45" t="e">
        <f>VLOOKUP(F498,'1階級番号'!$D:$L,3,FALSE)</f>
        <v>#N/A</v>
      </c>
      <c r="R498" s="46" t="e">
        <f>VLOOKUP(F498,'1階級番号'!$D:$L,4,FALSE)</f>
        <v>#N/A</v>
      </c>
      <c r="S498" s="46" t="e">
        <f>VLOOKUP(F498,'1階級番号'!$D:$L,5,FALSE)</f>
        <v>#N/A</v>
      </c>
      <c r="T498" s="46" t="e">
        <f>VLOOKUP(F498,'1階級番号'!$D:$L,6,FALSE)</f>
        <v>#N/A</v>
      </c>
      <c r="U498" s="46" t="e">
        <f>VLOOKUP(F498,'1階級番号'!$D:$L,7,FALSE)</f>
        <v>#N/A</v>
      </c>
      <c r="V498" s="46" t="e">
        <f>VLOOKUP(F498,'1階級番号'!$D:$L,8,FALSE)</f>
        <v>#N/A</v>
      </c>
      <c r="W498" s="46" t="e">
        <f>VLOOKUP(F498,'1階級番号'!$D:$L,9,FALSE)</f>
        <v>#N/A</v>
      </c>
    </row>
    <row r="499" spans="1:23" s="4" customFormat="1" ht="24.95" customHeight="1" x14ac:dyDescent="0.15">
      <c r="A499" s="57">
        <v>485</v>
      </c>
      <c r="B499" s="58">
        <f t="shared" si="14"/>
        <v>0</v>
      </c>
      <c r="C499" s="58" t="e">
        <f>#REF!</f>
        <v>#REF!</v>
      </c>
      <c r="D499" s="59" t="str">
        <f>IF(F499="","",VLOOKUP(B499,'1階級番号'!$D:$E,2,FALSE))</f>
        <v/>
      </c>
      <c r="E499" s="5"/>
      <c r="F499" s="7"/>
      <c r="G499" s="9"/>
      <c r="H499" s="11"/>
      <c r="I499" s="9"/>
      <c r="J499" s="9"/>
      <c r="K499" s="9"/>
      <c r="L499" s="9"/>
      <c r="M499" s="17"/>
      <c r="N499" s="10"/>
      <c r="O499" s="60" t="str">
        <f>IF(L499="","",LOOKUP(IF(L499-DATEVALUE(YEAR(L499)&amp;"/"&amp;"4/2")&lt;0,IF(MONTH($M$1)&lt;4,YEAR($M$1)-YEAR(L499),YEAR($M$1)-YEAR(L499)+1),IF(MONTH($M$1)&lt;4,YEAR($M$1)-YEAR(L499)-1,YEAR($M$1)-YEAR(L499))),'1階級番号'!$A:$A,'1階級番号'!$B:$B))</f>
        <v/>
      </c>
      <c r="P499" s="61" t="str">
        <f t="shared" si="15"/>
        <v/>
      </c>
      <c r="Q499" s="45" t="e">
        <f>VLOOKUP(F499,'1階級番号'!$D:$L,3,FALSE)</f>
        <v>#N/A</v>
      </c>
      <c r="R499" s="46" t="e">
        <f>VLOOKUP(F499,'1階級番号'!$D:$L,4,FALSE)</f>
        <v>#N/A</v>
      </c>
      <c r="S499" s="46" t="e">
        <f>VLOOKUP(F499,'1階級番号'!$D:$L,5,FALSE)</f>
        <v>#N/A</v>
      </c>
      <c r="T499" s="46" t="e">
        <f>VLOOKUP(F499,'1階級番号'!$D:$L,6,FALSE)</f>
        <v>#N/A</v>
      </c>
      <c r="U499" s="46" t="e">
        <f>VLOOKUP(F499,'1階級番号'!$D:$L,7,FALSE)</f>
        <v>#N/A</v>
      </c>
      <c r="V499" s="46" t="e">
        <f>VLOOKUP(F499,'1階級番号'!$D:$L,8,FALSE)</f>
        <v>#N/A</v>
      </c>
      <c r="W499" s="46" t="e">
        <f>VLOOKUP(F499,'1階級番号'!$D:$L,9,FALSE)</f>
        <v>#N/A</v>
      </c>
    </row>
    <row r="500" spans="1:23" s="4" customFormat="1" ht="24.95" customHeight="1" x14ac:dyDescent="0.15">
      <c r="A500" s="57">
        <v>486</v>
      </c>
      <c r="B500" s="58">
        <f t="shared" si="14"/>
        <v>0</v>
      </c>
      <c r="C500" s="58" t="e">
        <f>#REF!</f>
        <v>#REF!</v>
      </c>
      <c r="D500" s="59" t="str">
        <f>IF(F500="","",VLOOKUP(B500,'1階級番号'!$D:$E,2,FALSE))</f>
        <v/>
      </c>
      <c r="E500" s="5"/>
      <c r="F500" s="7"/>
      <c r="G500" s="9"/>
      <c r="H500" s="11"/>
      <c r="I500" s="9"/>
      <c r="J500" s="9"/>
      <c r="K500" s="9"/>
      <c r="L500" s="9"/>
      <c r="M500" s="17"/>
      <c r="N500" s="10"/>
      <c r="O500" s="60" t="str">
        <f>IF(L500="","",LOOKUP(IF(L500-DATEVALUE(YEAR(L500)&amp;"/"&amp;"4/2")&lt;0,IF(MONTH($M$1)&lt;4,YEAR($M$1)-YEAR(L500),YEAR($M$1)-YEAR(L500)+1),IF(MONTH($M$1)&lt;4,YEAR($M$1)-YEAR(L500)-1,YEAR($M$1)-YEAR(L500))),'1階級番号'!$A:$A,'1階級番号'!$B:$B))</f>
        <v/>
      </c>
      <c r="P500" s="61" t="str">
        <f t="shared" si="15"/>
        <v/>
      </c>
      <c r="Q500" s="45" t="e">
        <f>VLOOKUP(F500,'1階級番号'!$D:$L,3,FALSE)</f>
        <v>#N/A</v>
      </c>
      <c r="R500" s="46" t="e">
        <f>VLOOKUP(F500,'1階級番号'!$D:$L,4,FALSE)</f>
        <v>#N/A</v>
      </c>
      <c r="S500" s="46" t="e">
        <f>VLOOKUP(F500,'1階級番号'!$D:$L,5,FALSE)</f>
        <v>#N/A</v>
      </c>
      <c r="T500" s="46" t="e">
        <f>VLOOKUP(F500,'1階級番号'!$D:$L,6,FALSE)</f>
        <v>#N/A</v>
      </c>
      <c r="U500" s="46" t="e">
        <f>VLOOKUP(F500,'1階級番号'!$D:$L,7,FALSE)</f>
        <v>#N/A</v>
      </c>
      <c r="V500" s="46" t="e">
        <f>VLOOKUP(F500,'1階級番号'!$D:$L,8,FALSE)</f>
        <v>#N/A</v>
      </c>
      <c r="W500" s="46" t="e">
        <f>VLOOKUP(F500,'1階級番号'!$D:$L,9,FALSE)</f>
        <v>#N/A</v>
      </c>
    </row>
    <row r="501" spans="1:23" s="4" customFormat="1" ht="24.95" customHeight="1" x14ac:dyDescent="0.15">
      <c r="A501" s="57">
        <v>487</v>
      </c>
      <c r="B501" s="58">
        <f t="shared" si="14"/>
        <v>0</v>
      </c>
      <c r="C501" s="58" t="e">
        <f>#REF!</f>
        <v>#REF!</v>
      </c>
      <c r="D501" s="59" t="str">
        <f>IF(F501="","",VLOOKUP(B501,'1階級番号'!$D:$E,2,FALSE))</f>
        <v/>
      </c>
      <c r="E501" s="5"/>
      <c r="F501" s="7"/>
      <c r="G501" s="9"/>
      <c r="H501" s="11"/>
      <c r="I501" s="9"/>
      <c r="J501" s="9"/>
      <c r="K501" s="9"/>
      <c r="L501" s="9"/>
      <c r="M501" s="17"/>
      <c r="N501" s="10"/>
      <c r="O501" s="60" t="str">
        <f>IF(L501="","",LOOKUP(IF(L501-DATEVALUE(YEAR(L501)&amp;"/"&amp;"4/2")&lt;0,IF(MONTH($M$1)&lt;4,YEAR($M$1)-YEAR(L501),YEAR($M$1)-YEAR(L501)+1),IF(MONTH($M$1)&lt;4,YEAR($M$1)-YEAR(L501)-1,YEAR($M$1)-YEAR(L501))),'1階級番号'!$A:$A,'1階級番号'!$B:$B))</f>
        <v/>
      </c>
      <c r="P501" s="61" t="str">
        <f t="shared" si="15"/>
        <v/>
      </c>
      <c r="Q501" s="45" t="e">
        <f>VLOOKUP(F501,'1階級番号'!$D:$L,3,FALSE)</f>
        <v>#N/A</v>
      </c>
      <c r="R501" s="46" t="e">
        <f>VLOOKUP(F501,'1階級番号'!$D:$L,4,FALSE)</f>
        <v>#N/A</v>
      </c>
      <c r="S501" s="46" t="e">
        <f>VLOOKUP(F501,'1階級番号'!$D:$L,5,FALSE)</f>
        <v>#N/A</v>
      </c>
      <c r="T501" s="46" t="e">
        <f>VLOOKUP(F501,'1階級番号'!$D:$L,6,FALSE)</f>
        <v>#N/A</v>
      </c>
      <c r="U501" s="46" t="e">
        <f>VLOOKUP(F501,'1階級番号'!$D:$L,7,FALSE)</f>
        <v>#N/A</v>
      </c>
      <c r="V501" s="46" t="e">
        <f>VLOOKUP(F501,'1階級番号'!$D:$L,8,FALSE)</f>
        <v>#N/A</v>
      </c>
      <c r="W501" s="46" t="e">
        <f>VLOOKUP(F501,'1階級番号'!$D:$L,9,FALSE)</f>
        <v>#N/A</v>
      </c>
    </row>
    <row r="502" spans="1:23" s="4" customFormat="1" ht="24.95" customHeight="1" x14ac:dyDescent="0.15">
      <c r="A502" s="57">
        <v>488</v>
      </c>
      <c r="B502" s="58">
        <f t="shared" si="14"/>
        <v>0</v>
      </c>
      <c r="C502" s="58" t="e">
        <f>#REF!</f>
        <v>#REF!</v>
      </c>
      <c r="D502" s="59" t="str">
        <f>IF(F502="","",VLOOKUP(B502,'1階級番号'!$D:$E,2,FALSE))</f>
        <v/>
      </c>
      <c r="E502" s="5"/>
      <c r="F502" s="7"/>
      <c r="G502" s="9"/>
      <c r="H502" s="11"/>
      <c r="I502" s="9"/>
      <c r="J502" s="9"/>
      <c r="K502" s="9"/>
      <c r="L502" s="9"/>
      <c r="M502" s="17"/>
      <c r="N502" s="10"/>
      <c r="O502" s="60" t="str">
        <f>IF(L502="","",LOOKUP(IF(L502-DATEVALUE(YEAR(L502)&amp;"/"&amp;"4/2")&lt;0,IF(MONTH($M$1)&lt;4,YEAR($M$1)-YEAR(L502),YEAR($M$1)-YEAR(L502)+1),IF(MONTH($M$1)&lt;4,YEAR($M$1)-YEAR(L502)-1,YEAR($M$1)-YEAR(L502))),'1階級番号'!$A:$A,'1階級番号'!$B:$B))</f>
        <v/>
      </c>
      <c r="P502" s="61" t="str">
        <f t="shared" si="15"/>
        <v/>
      </c>
      <c r="Q502" s="45" t="e">
        <f>VLOOKUP(F502,'1階級番号'!$D:$L,3,FALSE)</f>
        <v>#N/A</v>
      </c>
      <c r="R502" s="46" t="e">
        <f>VLOOKUP(F502,'1階級番号'!$D:$L,4,FALSE)</f>
        <v>#N/A</v>
      </c>
      <c r="S502" s="46" t="e">
        <f>VLOOKUP(F502,'1階級番号'!$D:$L,5,FALSE)</f>
        <v>#N/A</v>
      </c>
      <c r="T502" s="46" t="e">
        <f>VLOOKUP(F502,'1階級番号'!$D:$L,6,FALSE)</f>
        <v>#N/A</v>
      </c>
      <c r="U502" s="46" t="e">
        <f>VLOOKUP(F502,'1階級番号'!$D:$L,7,FALSE)</f>
        <v>#N/A</v>
      </c>
      <c r="V502" s="46" t="e">
        <f>VLOOKUP(F502,'1階級番号'!$D:$L,8,FALSE)</f>
        <v>#N/A</v>
      </c>
      <c r="W502" s="46" t="e">
        <f>VLOOKUP(F502,'1階級番号'!$D:$L,9,FALSE)</f>
        <v>#N/A</v>
      </c>
    </row>
    <row r="503" spans="1:23" s="4" customFormat="1" ht="24.95" customHeight="1" x14ac:dyDescent="0.15">
      <c r="A503" s="57">
        <v>489</v>
      </c>
      <c r="B503" s="58">
        <f t="shared" si="14"/>
        <v>0</v>
      </c>
      <c r="C503" s="58" t="e">
        <f>#REF!</f>
        <v>#REF!</v>
      </c>
      <c r="D503" s="59" t="str">
        <f>IF(F503="","",VLOOKUP(B503,'1階級番号'!$D:$E,2,FALSE))</f>
        <v/>
      </c>
      <c r="E503" s="5"/>
      <c r="F503" s="7"/>
      <c r="G503" s="9"/>
      <c r="H503" s="11"/>
      <c r="I503" s="9"/>
      <c r="J503" s="9"/>
      <c r="K503" s="9"/>
      <c r="L503" s="9"/>
      <c r="M503" s="17"/>
      <c r="N503" s="10"/>
      <c r="O503" s="60" t="str">
        <f>IF(L503="","",LOOKUP(IF(L503-DATEVALUE(YEAR(L503)&amp;"/"&amp;"4/2")&lt;0,IF(MONTH($M$1)&lt;4,YEAR($M$1)-YEAR(L503),YEAR($M$1)-YEAR(L503)+1),IF(MONTH($M$1)&lt;4,YEAR($M$1)-YEAR(L503)-1,YEAR($M$1)-YEAR(L503))),'1階級番号'!$A:$A,'1階級番号'!$B:$B))</f>
        <v/>
      </c>
      <c r="P503" s="61" t="str">
        <f t="shared" si="15"/>
        <v/>
      </c>
      <c r="Q503" s="45" t="e">
        <f>VLOOKUP(F503,'1階級番号'!$D:$L,3,FALSE)</f>
        <v>#N/A</v>
      </c>
      <c r="R503" s="46" t="e">
        <f>VLOOKUP(F503,'1階級番号'!$D:$L,4,FALSE)</f>
        <v>#N/A</v>
      </c>
      <c r="S503" s="46" t="e">
        <f>VLOOKUP(F503,'1階級番号'!$D:$L,5,FALSE)</f>
        <v>#N/A</v>
      </c>
      <c r="T503" s="46" t="e">
        <f>VLOOKUP(F503,'1階級番号'!$D:$L,6,FALSE)</f>
        <v>#N/A</v>
      </c>
      <c r="U503" s="46" t="e">
        <f>VLOOKUP(F503,'1階級番号'!$D:$L,7,FALSE)</f>
        <v>#N/A</v>
      </c>
      <c r="V503" s="46" t="e">
        <f>VLOOKUP(F503,'1階級番号'!$D:$L,8,FALSE)</f>
        <v>#N/A</v>
      </c>
      <c r="W503" s="46" t="e">
        <f>VLOOKUP(F503,'1階級番号'!$D:$L,9,FALSE)</f>
        <v>#N/A</v>
      </c>
    </row>
    <row r="504" spans="1:23" s="4" customFormat="1" ht="24.95" customHeight="1" x14ac:dyDescent="0.15">
      <c r="A504" s="57">
        <v>490</v>
      </c>
      <c r="B504" s="58">
        <f t="shared" si="14"/>
        <v>0</v>
      </c>
      <c r="C504" s="58" t="e">
        <f>#REF!</f>
        <v>#REF!</v>
      </c>
      <c r="D504" s="59" t="str">
        <f>IF(F504="","",VLOOKUP(B504,'1階級番号'!$D:$E,2,FALSE))</f>
        <v/>
      </c>
      <c r="E504" s="5"/>
      <c r="F504" s="7"/>
      <c r="G504" s="9"/>
      <c r="H504" s="11"/>
      <c r="I504" s="9"/>
      <c r="J504" s="9"/>
      <c r="K504" s="9"/>
      <c r="L504" s="9"/>
      <c r="M504" s="17"/>
      <c r="N504" s="10"/>
      <c r="O504" s="60" t="str">
        <f>IF(L504="","",LOOKUP(IF(L504-DATEVALUE(YEAR(L504)&amp;"/"&amp;"4/2")&lt;0,IF(MONTH($M$1)&lt;4,YEAR($M$1)-YEAR(L504),YEAR($M$1)-YEAR(L504)+1),IF(MONTH($M$1)&lt;4,YEAR($M$1)-YEAR(L504)-1,YEAR($M$1)-YEAR(L504))),'1階級番号'!$A:$A,'1階級番号'!$B:$B))</f>
        <v/>
      </c>
      <c r="P504" s="61" t="str">
        <f t="shared" si="15"/>
        <v/>
      </c>
      <c r="Q504" s="45" t="e">
        <f>VLOOKUP(F504,'1階級番号'!$D:$L,3,FALSE)</f>
        <v>#N/A</v>
      </c>
      <c r="R504" s="46" t="e">
        <f>VLOOKUP(F504,'1階級番号'!$D:$L,4,FALSE)</f>
        <v>#N/A</v>
      </c>
      <c r="S504" s="46" t="e">
        <f>VLOOKUP(F504,'1階級番号'!$D:$L,5,FALSE)</f>
        <v>#N/A</v>
      </c>
      <c r="T504" s="46" t="e">
        <f>VLOOKUP(F504,'1階級番号'!$D:$L,6,FALSE)</f>
        <v>#N/A</v>
      </c>
      <c r="U504" s="46" t="e">
        <f>VLOOKUP(F504,'1階級番号'!$D:$L,7,FALSE)</f>
        <v>#N/A</v>
      </c>
      <c r="V504" s="46" t="e">
        <f>VLOOKUP(F504,'1階級番号'!$D:$L,8,FALSE)</f>
        <v>#N/A</v>
      </c>
      <c r="W504" s="46" t="e">
        <f>VLOOKUP(F504,'1階級番号'!$D:$L,9,FALSE)</f>
        <v>#N/A</v>
      </c>
    </row>
    <row r="505" spans="1:23" s="4" customFormat="1" ht="24.95" customHeight="1" x14ac:dyDescent="0.15">
      <c r="A505" s="57">
        <v>491</v>
      </c>
      <c r="B505" s="58">
        <f t="shared" si="14"/>
        <v>0</v>
      </c>
      <c r="C505" s="58" t="e">
        <f>#REF!</f>
        <v>#REF!</v>
      </c>
      <c r="D505" s="59" t="str">
        <f>IF(F505="","",VLOOKUP(B505,'1階級番号'!$D:$E,2,FALSE))</f>
        <v/>
      </c>
      <c r="E505" s="5"/>
      <c r="F505" s="7"/>
      <c r="G505" s="9"/>
      <c r="H505" s="11"/>
      <c r="I505" s="9"/>
      <c r="J505" s="9"/>
      <c r="K505" s="9"/>
      <c r="L505" s="9"/>
      <c r="M505" s="17"/>
      <c r="N505" s="10"/>
      <c r="O505" s="60" t="str">
        <f>IF(L505="","",LOOKUP(IF(L505-DATEVALUE(YEAR(L505)&amp;"/"&amp;"4/2")&lt;0,IF(MONTH($M$1)&lt;4,YEAR($M$1)-YEAR(L505),YEAR($M$1)-YEAR(L505)+1),IF(MONTH($M$1)&lt;4,YEAR($M$1)-YEAR(L505)-1,YEAR($M$1)-YEAR(L505))),'1階級番号'!$A:$A,'1階級番号'!$B:$B))</f>
        <v/>
      </c>
      <c r="P505" s="61" t="str">
        <f t="shared" si="15"/>
        <v/>
      </c>
      <c r="Q505" s="45" t="e">
        <f>VLOOKUP(F505,'1階級番号'!$D:$L,3,FALSE)</f>
        <v>#N/A</v>
      </c>
      <c r="R505" s="46" t="e">
        <f>VLOOKUP(F505,'1階級番号'!$D:$L,4,FALSE)</f>
        <v>#N/A</v>
      </c>
      <c r="S505" s="46" t="e">
        <f>VLOOKUP(F505,'1階級番号'!$D:$L,5,FALSE)</f>
        <v>#N/A</v>
      </c>
      <c r="T505" s="46" t="e">
        <f>VLOOKUP(F505,'1階級番号'!$D:$L,6,FALSE)</f>
        <v>#N/A</v>
      </c>
      <c r="U505" s="46" t="e">
        <f>VLOOKUP(F505,'1階級番号'!$D:$L,7,FALSE)</f>
        <v>#N/A</v>
      </c>
      <c r="V505" s="46" t="e">
        <f>VLOOKUP(F505,'1階級番号'!$D:$L,8,FALSE)</f>
        <v>#N/A</v>
      </c>
      <c r="W505" s="46" t="e">
        <f>VLOOKUP(F505,'1階級番号'!$D:$L,9,FALSE)</f>
        <v>#N/A</v>
      </c>
    </row>
    <row r="506" spans="1:23" s="4" customFormat="1" ht="24.95" customHeight="1" x14ac:dyDescent="0.15">
      <c r="A506" s="57">
        <v>492</v>
      </c>
      <c r="B506" s="58">
        <f t="shared" si="14"/>
        <v>0</v>
      </c>
      <c r="C506" s="58" t="e">
        <f>#REF!</f>
        <v>#REF!</v>
      </c>
      <c r="D506" s="59" t="str">
        <f>IF(F506="","",VLOOKUP(B506,'1階級番号'!$D:$E,2,FALSE))</f>
        <v/>
      </c>
      <c r="E506" s="5"/>
      <c r="F506" s="7"/>
      <c r="G506" s="9"/>
      <c r="H506" s="11"/>
      <c r="I506" s="9"/>
      <c r="J506" s="9"/>
      <c r="K506" s="9"/>
      <c r="L506" s="9"/>
      <c r="M506" s="17"/>
      <c r="N506" s="10"/>
      <c r="O506" s="60" t="str">
        <f>IF(L506="","",LOOKUP(IF(L506-DATEVALUE(YEAR(L506)&amp;"/"&amp;"4/2")&lt;0,IF(MONTH($M$1)&lt;4,YEAR($M$1)-YEAR(L506),YEAR($M$1)-YEAR(L506)+1),IF(MONTH($M$1)&lt;4,YEAR($M$1)-YEAR(L506)-1,YEAR($M$1)-YEAR(L506))),'1階級番号'!$A:$A,'1階級番号'!$B:$B))</f>
        <v/>
      </c>
      <c r="P506" s="61" t="str">
        <f t="shared" si="15"/>
        <v/>
      </c>
      <c r="Q506" s="45" t="e">
        <f>VLOOKUP(F506,'1階級番号'!$D:$L,3,FALSE)</f>
        <v>#N/A</v>
      </c>
      <c r="R506" s="46" t="e">
        <f>VLOOKUP(F506,'1階級番号'!$D:$L,4,FALSE)</f>
        <v>#N/A</v>
      </c>
      <c r="S506" s="46" t="e">
        <f>VLOOKUP(F506,'1階級番号'!$D:$L,5,FALSE)</f>
        <v>#N/A</v>
      </c>
      <c r="T506" s="46" t="e">
        <f>VLOOKUP(F506,'1階級番号'!$D:$L,6,FALSE)</f>
        <v>#N/A</v>
      </c>
      <c r="U506" s="46" t="e">
        <f>VLOOKUP(F506,'1階級番号'!$D:$L,7,FALSE)</f>
        <v>#N/A</v>
      </c>
      <c r="V506" s="46" t="e">
        <f>VLOOKUP(F506,'1階級番号'!$D:$L,8,FALSE)</f>
        <v>#N/A</v>
      </c>
      <c r="W506" s="46" t="e">
        <f>VLOOKUP(F506,'1階級番号'!$D:$L,9,FALSE)</f>
        <v>#N/A</v>
      </c>
    </row>
    <row r="507" spans="1:23" s="4" customFormat="1" ht="24.95" customHeight="1" x14ac:dyDescent="0.15">
      <c r="A507" s="57">
        <v>493</v>
      </c>
      <c r="B507" s="58">
        <f t="shared" si="14"/>
        <v>0</v>
      </c>
      <c r="C507" s="58" t="e">
        <f>#REF!</f>
        <v>#REF!</v>
      </c>
      <c r="D507" s="59" t="str">
        <f>IF(F507="","",VLOOKUP(B507,'1階級番号'!$D:$E,2,FALSE))</f>
        <v/>
      </c>
      <c r="E507" s="5"/>
      <c r="F507" s="7"/>
      <c r="G507" s="9"/>
      <c r="H507" s="11"/>
      <c r="I507" s="9"/>
      <c r="J507" s="9"/>
      <c r="K507" s="9"/>
      <c r="L507" s="9"/>
      <c r="M507" s="17"/>
      <c r="N507" s="10"/>
      <c r="O507" s="60" t="str">
        <f>IF(L507="","",LOOKUP(IF(L507-DATEVALUE(YEAR(L507)&amp;"/"&amp;"4/2")&lt;0,IF(MONTH($M$1)&lt;4,YEAR($M$1)-YEAR(L507),YEAR($M$1)-YEAR(L507)+1),IF(MONTH($M$1)&lt;4,YEAR($M$1)-YEAR(L507)-1,YEAR($M$1)-YEAR(L507))),'1階級番号'!$A:$A,'1階級番号'!$B:$B))</f>
        <v/>
      </c>
      <c r="P507" s="61" t="str">
        <f t="shared" si="15"/>
        <v/>
      </c>
      <c r="Q507" s="45" t="e">
        <f>VLOOKUP(F507,'1階級番号'!$D:$L,3,FALSE)</f>
        <v>#N/A</v>
      </c>
      <c r="R507" s="46" t="e">
        <f>VLOOKUP(F507,'1階級番号'!$D:$L,4,FALSE)</f>
        <v>#N/A</v>
      </c>
      <c r="S507" s="46" t="e">
        <f>VLOOKUP(F507,'1階級番号'!$D:$L,5,FALSE)</f>
        <v>#N/A</v>
      </c>
      <c r="T507" s="46" t="e">
        <f>VLOOKUP(F507,'1階級番号'!$D:$L,6,FALSE)</f>
        <v>#N/A</v>
      </c>
      <c r="U507" s="46" t="e">
        <f>VLOOKUP(F507,'1階級番号'!$D:$L,7,FALSE)</f>
        <v>#N/A</v>
      </c>
      <c r="V507" s="46" t="e">
        <f>VLOOKUP(F507,'1階級番号'!$D:$L,8,FALSE)</f>
        <v>#N/A</v>
      </c>
      <c r="W507" s="46" t="e">
        <f>VLOOKUP(F507,'1階級番号'!$D:$L,9,FALSE)</f>
        <v>#N/A</v>
      </c>
    </row>
    <row r="508" spans="1:23" s="4" customFormat="1" ht="24.95" customHeight="1" x14ac:dyDescent="0.15">
      <c r="A508" s="57">
        <v>494</v>
      </c>
      <c r="B508" s="58">
        <f t="shared" si="14"/>
        <v>0</v>
      </c>
      <c r="C508" s="58" t="e">
        <f>#REF!</f>
        <v>#REF!</v>
      </c>
      <c r="D508" s="59" t="str">
        <f>IF(F508="","",VLOOKUP(B508,'1階級番号'!$D:$E,2,FALSE))</f>
        <v/>
      </c>
      <c r="E508" s="5"/>
      <c r="F508" s="7"/>
      <c r="G508" s="9"/>
      <c r="H508" s="11"/>
      <c r="I508" s="9"/>
      <c r="J508" s="9"/>
      <c r="K508" s="9"/>
      <c r="L508" s="9"/>
      <c r="M508" s="17"/>
      <c r="N508" s="10"/>
      <c r="O508" s="60" t="str">
        <f>IF(L508="","",LOOKUP(IF(L508-DATEVALUE(YEAR(L508)&amp;"/"&amp;"4/2")&lt;0,IF(MONTH($M$1)&lt;4,YEAR($M$1)-YEAR(L508),YEAR($M$1)-YEAR(L508)+1),IF(MONTH($M$1)&lt;4,YEAR($M$1)-YEAR(L508)-1,YEAR($M$1)-YEAR(L508))),'1階級番号'!$A:$A,'1階級番号'!$B:$B))</f>
        <v/>
      </c>
      <c r="P508" s="61" t="str">
        <f t="shared" si="15"/>
        <v/>
      </c>
      <c r="Q508" s="45" t="e">
        <f>VLOOKUP(F508,'1階級番号'!$D:$L,3,FALSE)</f>
        <v>#N/A</v>
      </c>
      <c r="R508" s="46" t="e">
        <f>VLOOKUP(F508,'1階級番号'!$D:$L,4,FALSE)</f>
        <v>#N/A</v>
      </c>
      <c r="S508" s="46" t="e">
        <f>VLOOKUP(F508,'1階級番号'!$D:$L,5,FALSE)</f>
        <v>#N/A</v>
      </c>
      <c r="T508" s="46" t="e">
        <f>VLOOKUP(F508,'1階級番号'!$D:$L,6,FALSE)</f>
        <v>#N/A</v>
      </c>
      <c r="U508" s="46" t="e">
        <f>VLOOKUP(F508,'1階級番号'!$D:$L,7,FALSE)</f>
        <v>#N/A</v>
      </c>
      <c r="V508" s="46" t="e">
        <f>VLOOKUP(F508,'1階級番号'!$D:$L,8,FALSE)</f>
        <v>#N/A</v>
      </c>
      <c r="W508" s="46" t="e">
        <f>VLOOKUP(F508,'1階級番号'!$D:$L,9,FALSE)</f>
        <v>#N/A</v>
      </c>
    </row>
    <row r="509" spans="1:23" s="4" customFormat="1" ht="24.95" customHeight="1" x14ac:dyDescent="0.15">
      <c r="A509" s="57">
        <v>495</v>
      </c>
      <c r="B509" s="58">
        <f t="shared" si="14"/>
        <v>0</v>
      </c>
      <c r="C509" s="58" t="e">
        <f>#REF!</f>
        <v>#REF!</v>
      </c>
      <c r="D509" s="59" t="str">
        <f>IF(F509="","",VLOOKUP(B509,'1階級番号'!$D:$E,2,FALSE))</f>
        <v/>
      </c>
      <c r="E509" s="5"/>
      <c r="F509" s="7"/>
      <c r="G509" s="9"/>
      <c r="H509" s="11"/>
      <c r="I509" s="9"/>
      <c r="J509" s="9"/>
      <c r="K509" s="9"/>
      <c r="L509" s="9"/>
      <c r="M509" s="17"/>
      <c r="N509" s="10"/>
      <c r="O509" s="60" t="str">
        <f>IF(L509="","",LOOKUP(IF(L509-DATEVALUE(YEAR(L509)&amp;"/"&amp;"4/2")&lt;0,IF(MONTH($M$1)&lt;4,YEAR($M$1)-YEAR(L509),YEAR($M$1)-YEAR(L509)+1),IF(MONTH($M$1)&lt;4,YEAR($M$1)-YEAR(L509)-1,YEAR($M$1)-YEAR(L509))),'1階級番号'!$A:$A,'1階級番号'!$B:$B))</f>
        <v/>
      </c>
      <c r="P509" s="61" t="str">
        <f t="shared" si="15"/>
        <v/>
      </c>
      <c r="Q509" s="45" t="e">
        <f>VLOOKUP(F509,'1階級番号'!$D:$L,3,FALSE)</f>
        <v>#N/A</v>
      </c>
      <c r="R509" s="46" t="e">
        <f>VLOOKUP(F509,'1階級番号'!$D:$L,4,FALSE)</f>
        <v>#N/A</v>
      </c>
      <c r="S509" s="46" t="e">
        <f>VLOOKUP(F509,'1階級番号'!$D:$L,5,FALSE)</f>
        <v>#N/A</v>
      </c>
      <c r="T509" s="46" t="e">
        <f>VLOOKUP(F509,'1階級番号'!$D:$L,6,FALSE)</f>
        <v>#N/A</v>
      </c>
      <c r="U509" s="46" t="e">
        <f>VLOOKUP(F509,'1階級番号'!$D:$L,7,FALSE)</f>
        <v>#N/A</v>
      </c>
      <c r="V509" s="46" t="e">
        <f>VLOOKUP(F509,'1階級番号'!$D:$L,8,FALSE)</f>
        <v>#N/A</v>
      </c>
      <c r="W509" s="46" t="e">
        <f>VLOOKUP(F509,'1階級番号'!$D:$L,9,FALSE)</f>
        <v>#N/A</v>
      </c>
    </row>
    <row r="510" spans="1:23" s="4" customFormat="1" ht="24.95" customHeight="1" x14ac:dyDescent="0.15">
      <c r="A510" s="57">
        <v>496</v>
      </c>
      <c r="B510" s="58">
        <f t="shared" si="14"/>
        <v>0</v>
      </c>
      <c r="C510" s="58" t="e">
        <f>#REF!</f>
        <v>#REF!</v>
      </c>
      <c r="D510" s="59" t="str">
        <f>IF(F510="","",VLOOKUP(B510,'1階級番号'!$D:$E,2,FALSE))</f>
        <v/>
      </c>
      <c r="E510" s="5"/>
      <c r="F510" s="7"/>
      <c r="G510" s="9"/>
      <c r="H510" s="11"/>
      <c r="I510" s="9"/>
      <c r="J510" s="9"/>
      <c r="K510" s="9"/>
      <c r="L510" s="9"/>
      <c r="M510" s="17"/>
      <c r="N510" s="10"/>
      <c r="O510" s="60" t="str">
        <f>IF(L510="","",LOOKUP(IF(L510-DATEVALUE(YEAR(L510)&amp;"/"&amp;"4/2")&lt;0,IF(MONTH($M$1)&lt;4,YEAR($M$1)-YEAR(L510),YEAR($M$1)-YEAR(L510)+1),IF(MONTH($M$1)&lt;4,YEAR($M$1)-YEAR(L510)-1,YEAR($M$1)-YEAR(L510))),'1階級番号'!$A:$A,'1階級番号'!$B:$B))</f>
        <v/>
      </c>
      <c r="P510" s="61" t="str">
        <f t="shared" si="15"/>
        <v/>
      </c>
      <c r="Q510" s="45" t="e">
        <f>VLOOKUP(F510,'1階級番号'!$D:$L,3,FALSE)</f>
        <v>#N/A</v>
      </c>
      <c r="R510" s="46" t="e">
        <f>VLOOKUP(F510,'1階級番号'!$D:$L,4,FALSE)</f>
        <v>#N/A</v>
      </c>
      <c r="S510" s="46" t="e">
        <f>VLOOKUP(F510,'1階級番号'!$D:$L,5,FALSE)</f>
        <v>#N/A</v>
      </c>
      <c r="T510" s="46" t="e">
        <f>VLOOKUP(F510,'1階級番号'!$D:$L,6,FALSE)</f>
        <v>#N/A</v>
      </c>
      <c r="U510" s="46" t="e">
        <f>VLOOKUP(F510,'1階級番号'!$D:$L,7,FALSE)</f>
        <v>#N/A</v>
      </c>
      <c r="V510" s="46" t="e">
        <f>VLOOKUP(F510,'1階級番号'!$D:$L,8,FALSE)</f>
        <v>#N/A</v>
      </c>
      <c r="W510" s="46" t="e">
        <f>VLOOKUP(F510,'1階級番号'!$D:$L,9,FALSE)</f>
        <v>#N/A</v>
      </c>
    </row>
    <row r="511" spans="1:23" s="4" customFormat="1" ht="24.95" customHeight="1" x14ac:dyDescent="0.15">
      <c r="A511" s="57">
        <v>497</v>
      </c>
      <c r="B511" s="58">
        <f t="shared" si="14"/>
        <v>0</v>
      </c>
      <c r="C511" s="58" t="e">
        <f>#REF!</f>
        <v>#REF!</v>
      </c>
      <c r="D511" s="59" t="str">
        <f>IF(F511="","",VLOOKUP(B511,'1階級番号'!$D:$E,2,FALSE))</f>
        <v/>
      </c>
      <c r="E511" s="5"/>
      <c r="F511" s="7"/>
      <c r="G511" s="9"/>
      <c r="H511" s="11"/>
      <c r="I511" s="9"/>
      <c r="J511" s="9"/>
      <c r="K511" s="9"/>
      <c r="L511" s="9"/>
      <c r="M511" s="17"/>
      <c r="N511" s="10"/>
      <c r="O511" s="60" t="str">
        <f>IF(L511="","",LOOKUP(IF(L511-DATEVALUE(YEAR(L511)&amp;"/"&amp;"4/2")&lt;0,IF(MONTH($M$1)&lt;4,YEAR($M$1)-YEAR(L511),YEAR($M$1)-YEAR(L511)+1),IF(MONTH($M$1)&lt;4,YEAR($M$1)-YEAR(L511)-1,YEAR($M$1)-YEAR(L511))),'1階級番号'!$A:$A,'1階級番号'!$B:$B))</f>
        <v/>
      </c>
      <c r="P511" s="61" t="str">
        <f t="shared" si="15"/>
        <v/>
      </c>
      <c r="Q511" s="45" t="e">
        <f>VLOOKUP(F511,'1階級番号'!$D:$L,3,FALSE)</f>
        <v>#N/A</v>
      </c>
      <c r="R511" s="46" t="e">
        <f>VLOOKUP(F511,'1階級番号'!$D:$L,4,FALSE)</f>
        <v>#N/A</v>
      </c>
      <c r="S511" s="46" t="e">
        <f>VLOOKUP(F511,'1階級番号'!$D:$L,5,FALSE)</f>
        <v>#N/A</v>
      </c>
      <c r="T511" s="46" t="e">
        <f>VLOOKUP(F511,'1階級番号'!$D:$L,6,FALSE)</f>
        <v>#N/A</v>
      </c>
      <c r="U511" s="46" t="e">
        <f>VLOOKUP(F511,'1階級番号'!$D:$L,7,FALSE)</f>
        <v>#N/A</v>
      </c>
      <c r="V511" s="46" t="e">
        <f>VLOOKUP(F511,'1階級番号'!$D:$L,8,FALSE)</f>
        <v>#N/A</v>
      </c>
      <c r="W511" s="46" t="e">
        <f>VLOOKUP(F511,'1階級番号'!$D:$L,9,FALSE)</f>
        <v>#N/A</v>
      </c>
    </row>
    <row r="512" spans="1:23" s="4" customFormat="1" ht="24.95" customHeight="1" x14ac:dyDescent="0.15">
      <c r="A512" s="57">
        <v>498</v>
      </c>
      <c r="B512" s="58">
        <f t="shared" si="14"/>
        <v>0</v>
      </c>
      <c r="C512" s="58" t="e">
        <f>#REF!</f>
        <v>#REF!</v>
      </c>
      <c r="D512" s="59" t="str">
        <f>IF(F512="","",VLOOKUP(B512,'1階級番号'!$D:$E,2,FALSE))</f>
        <v/>
      </c>
      <c r="E512" s="5"/>
      <c r="F512" s="7"/>
      <c r="G512" s="9"/>
      <c r="H512" s="11"/>
      <c r="I512" s="9"/>
      <c r="J512" s="9"/>
      <c r="K512" s="9"/>
      <c r="L512" s="9"/>
      <c r="M512" s="17"/>
      <c r="N512" s="10"/>
      <c r="O512" s="60" t="str">
        <f>IF(L512="","",LOOKUP(IF(L512-DATEVALUE(YEAR(L512)&amp;"/"&amp;"4/2")&lt;0,IF(MONTH($M$1)&lt;4,YEAR($M$1)-YEAR(L512),YEAR($M$1)-YEAR(L512)+1),IF(MONTH($M$1)&lt;4,YEAR($M$1)-YEAR(L512)-1,YEAR($M$1)-YEAR(L512))),'1階級番号'!$A:$A,'1階級番号'!$B:$B))</f>
        <v/>
      </c>
      <c r="P512" s="61" t="str">
        <f t="shared" si="15"/>
        <v/>
      </c>
      <c r="Q512" s="45" t="e">
        <f>VLOOKUP(F512,'1階級番号'!$D:$L,3,FALSE)</f>
        <v>#N/A</v>
      </c>
      <c r="R512" s="46" t="e">
        <f>VLOOKUP(F512,'1階級番号'!$D:$L,4,FALSE)</f>
        <v>#N/A</v>
      </c>
      <c r="S512" s="46" t="e">
        <f>VLOOKUP(F512,'1階級番号'!$D:$L,5,FALSE)</f>
        <v>#N/A</v>
      </c>
      <c r="T512" s="46" t="e">
        <f>VLOOKUP(F512,'1階級番号'!$D:$L,6,FALSE)</f>
        <v>#N/A</v>
      </c>
      <c r="U512" s="46" t="e">
        <f>VLOOKUP(F512,'1階級番号'!$D:$L,7,FALSE)</f>
        <v>#N/A</v>
      </c>
      <c r="V512" s="46" t="e">
        <f>VLOOKUP(F512,'1階級番号'!$D:$L,8,FALSE)</f>
        <v>#N/A</v>
      </c>
      <c r="W512" s="46" t="e">
        <f>VLOOKUP(F512,'1階級番号'!$D:$L,9,FALSE)</f>
        <v>#N/A</v>
      </c>
    </row>
    <row r="513" spans="1:23" s="4" customFormat="1" ht="24.95" customHeight="1" x14ac:dyDescent="0.15">
      <c r="A513" s="57">
        <v>499</v>
      </c>
      <c r="B513" s="58">
        <f t="shared" si="14"/>
        <v>0</v>
      </c>
      <c r="C513" s="58" t="e">
        <f>#REF!</f>
        <v>#REF!</v>
      </c>
      <c r="D513" s="59" t="str">
        <f>IF(F513="","",VLOOKUP(B513,'1階級番号'!$D:$E,2,FALSE))</f>
        <v/>
      </c>
      <c r="E513" s="5"/>
      <c r="F513" s="7"/>
      <c r="G513" s="9"/>
      <c r="H513" s="11"/>
      <c r="I513" s="9"/>
      <c r="J513" s="9"/>
      <c r="K513" s="9"/>
      <c r="L513" s="9"/>
      <c r="M513" s="17"/>
      <c r="N513" s="10"/>
      <c r="O513" s="60" t="str">
        <f>IF(L513="","",LOOKUP(IF(L513-DATEVALUE(YEAR(L513)&amp;"/"&amp;"4/2")&lt;0,IF(MONTH($M$1)&lt;4,YEAR($M$1)-YEAR(L513),YEAR($M$1)-YEAR(L513)+1),IF(MONTH($M$1)&lt;4,YEAR($M$1)-YEAR(L513)-1,YEAR($M$1)-YEAR(L513))),'1階級番号'!$A:$A,'1階級番号'!$B:$B))</f>
        <v/>
      </c>
      <c r="P513" s="61" t="str">
        <f t="shared" si="15"/>
        <v/>
      </c>
      <c r="Q513" s="45" t="e">
        <f>VLOOKUP(F513,'1階級番号'!$D:$L,3,FALSE)</f>
        <v>#N/A</v>
      </c>
      <c r="R513" s="46" t="e">
        <f>VLOOKUP(F513,'1階級番号'!$D:$L,4,FALSE)</f>
        <v>#N/A</v>
      </c>
      <c r="S513" s="46" t="e">
        <f>VLOOKUP(F513,'1階級番号'!$D:$L,5,FALSE)</f>
        <v>#N/A</v>
      </c>
      <c r="T513" s="46" t="e">
        <f>VLOOKUP(F513,'1階級番号'!$D:$L,6,FALSE)</f>
        <v>#N/A</v>
      </c>
      <c r="U513" s="46" t="e">
        <f>VLOOKUP(F513,'1階級番号'!$D:$L,7,FALSE)</f>
        <v>#N/A</v>
      </c>
      <c r="V513" s="46" t="e">
        <f>VLOOKUP(F513,'1階級番号'!$D:$L,8,FALSE)</f>
        <v>#N/A</v>
      </c>
      <c r="W513" s="46" t="e">
        <f>VLOOKUP(F513,'1階級番号'!$D:$L,9,FALSE)</f>
        <v>#N/A</v>
      </c>
    </row>
    <row r="514" spans="1:23" s="4" customFormat="1" ht="24.95" customHeight="1" x14ac:dyDescent="0.15">
      <c r="A514" s="57">
        <v>500</v>
      </c>
      <c r="B514" s="58">
        <f t="shared" si="14"/>
        <v>0</v>
      </c>
      <c r="C514" s="58" t="e">
        <f>#REF!</f>
        <v>#REF!</v>
      </c>
      <c r="D514" s="59" t="str">
        <f>IF(F514="","",VLOOKUP(B514,'1階級番号'!$D:$E,2,FALSE))</f>
        <v/>
      </c>
      <c r="E514" s="5"/>
      <c r="F514" s="7"/>
      <c r="G514" s="9"/>
      <c r="H514" s="11"/>
      <c r="I514" s="9"/>
      <c r="J514" s="9"/>
      <c r="K514" s="9"/>
      <c r="L514" s="9"/>
      <c r="M514" s="17"/>
      <c r="N514" s="10"/>
      <c r="O514" s="60" t="str">
        <f>IF(L514="","",LOOKUP(IF(L514-DATEVALUE(YEAR(L514)&amp;"/"&amp;"4/2")&lt;0,IF(MONTH($M$1)&lt;4,YEAR($M$1)-YEAR(L514),YEAR($M$1)-YEAR(L514)+1),IF(MONTH($M$1)&lt;4,YEAR($M$1)-YEAR(L514)-1,YEAR($M$1)-YEAR(L514))),'1階級番号'!$A:$A,'1階級番号'!$B:$B))</f>
        <v/>
      </c>
      <c r="P514" s="61" t="str">
        <f t="shared" si="15"/>
        <v/>
      </c>
      <c r="Q514" s="45" t="e">
        <f>VLOOKUP(F514,'1階級番号'!$D:$L,3,FALSE)</f>
        <v>#N/A</v>
      </c>
      <c r="R514" s="46" t="e">
        <f>VLOOKUP(F514,'1階級番号'!$D:$L,4,FALSE)</f>
        <v>#N/A</v>
      </c>
      <c r="S514" s="46" t="e">
        <f>VLOOKUP(F514,'1階級番号'!$D:$L,5,FALSE)</f>
        <v>#N/A</v>
      </c>
      <c r="T514" s="46" t="e">
        <f>VLOOKUP(F514,'1階級番号'!$D:$L,6,FALSE)</f>
        <v>#N/A</v>
      </c>
      <c r="U514" s="46" t="e">
        <f>VLOOKUP(F514,'1階級番号'!$D:$L,7,FALSE)</f>
        <v>#N/A</v>
      </c>
      <c r="V514" s="46" t="e">
        <f>VLOOKUP(F514,'1階級番号'!$D:$L,8,FALSE)</f>
        <v>#N/A</v>
      </c>
      <c r="W514" s="46" t="e">
        <f>VLOOKUP(F514,'1階級番号'!$D:$L,9,FALSE)</f>
        <v>#N/A</v>
      </c>
    </row>
    <row r="515" spans="1:23" s="4" customFormat="1" ht="24.95" customHeight="1" x14ac:dyDescent="0.15">
      <c r="A515" s="57">
        <v>501</v>
      </c>
      <c r="B515" s="58">
        <f t="shared" si="14"/>
        <v>0</v>
      </c>
      <c r="C515" s="58" t="e">
        <f>#REF!</f>
        <v>#REF!</v>
      </c>
      <c r="D515" s="59" t="str">
        <f>IF(F515="","",VLOOKUP(B515,'1階級番号'!$D:$E,2,FALSE))</f>
        <v/>
      </c>
      <c r="E515" s="5"/>
      <c r="F515" s="7"/>
      <c r="G515" s="9"/>
      <c r="H515" s="11"/>
      <c r="I515" s="9"/>
      <c r="J515" s="9"/>
      <c r="K515" s="9"/>
      <c r="L515" s="9"/>
      <c r="M515" s="17"/>
      <c r="N515" s="10"/>
      <c r="O515" s="60" t="str">
        <f>IF(L515="","",LOOKUP(IF(L515-DATEVALUE(YEAR(L515)&amp;"/"&amp;"4/2")&lt;0,IF(MONTH($M$1)&lt;4,YEAR($M$1)-YEAR(L515),YEAR($M$1)-YEAR(L515)+1),IF(MONTH($M$1)&lt;4,YEAR($M$1)-YEAR(L515)-1,YEAR($M$1)-YEAR(L515))),'1階級番号'!$A:$A,'1階級番号'!$B:$B))</f>
        <v/>
      </c>
      <c r="P515" s="61" t="str">
        <f t="shared" si="15"/>
        <v/>
      </c>
      <c r="Q515" s="45" t="e">
        <f>VLOOKUP(F515,'1階級番号'!$D:$L,3,FALSE)</f>
        <v>#N/A</v>
      </c>
      <c r="R515" s="46" t="e">
        <f>VLOOKUP(F515,'1階級番号'!$D:$L,4,FALSE)</f>
        <v>#N/A</v>
      </c>
      <c r="S515" s="46" t="e">
        <f>VLOOKUP(F515,'1階級番号'!$D:$L,5,FALSE)</f>
        <v>#N/A</v>
      </c>
      <c r="T515" s="46" t="e">
        <f>VLOOKUP(F515,'1階級番号'!$D:$L,6,FALSE)</f>
        <v>#N/A</v>
      </c>
      <c r="U515" s="46" t="e">
        <f>VLOOKUP(F515,'1階級番号'!$D:$L,7,FALSE)</f>
        <v>#N/A</v>
      </c>
      <c r="V515" s="46" t="e">
        <f>VLOOKUP(F515,'1階級番号'!$D:$L,8,FALSE)</f>
        <v>#N/A</v>
      </c>
      <c r="W515" s="46" t="e">
        <f>VLOOKUP(F515,'1階級番号'!$D:$L,9,FALSE)</f>
        <v>#N/A</v>
      </c>
    </row>
    <row r="516" spans="1:23" s="4" customFormat="1" ht="24.95" customHeight="1" x14ac:dyDescent="0.15">
      <c r="A516" s="57">
        <v>502</v>
      </c>
      <c r="B516" s="58">
        <f t="shared" si="14"/>
        <v>0</v>
      </c>
      <c r="C516" s="58" t="e">
        <f>#REF!</f>
        <v>#REF!</v>
      </c>
      <c r="D516" s="59" t="str">
        <f>IF(F516="","",VLOOKUP(B516,'1階級番号'!$D:$E,2,FALSE))</f>
        <v/>
      </c>
      <c r="E516" s="5"/>
      <c r="F516" s="7"/>
      <c r="G516" s="9"/>
      <c r="H516" s="11"/>
      <c r="I516" s="9"/>
      <c r="J516" s="9"/>
      <c r="K516" s="9"/>
      <c r="L516" s="9"/>
      <c r="M516" s="17"/>
      <c r="N516" s="10"/>
      <c r="O516" s="60" t="str">
        <f>IF(L516="","",LOOKUP(IF(L516-DATEVALUE(YEAR(L516)&amp;"/"&amp;"4/2")&lt;0,IF(MONTH($M$1)&lt;4,YEAR($M$1)-YEAR(L516),YEAR($M$1)-YEAR(L516)+1),IF(MONTH($M$1)&lt;4,YEAR($M$1)-YEAR(L516)-1,YEAR($M$1)-YEAR(L516))),'1階級番号'!$A:$A,'1階級番号'!$B:$B))</f>
        <v/>
      </c>
      <c r="P516" s="61" t="str">
        <f t="shared" si="15"/>
        <v/>
      </c>
      <c r="Q516" s="45" t="e">
        <f>VLOOKUP(F516,'1階級番号'!$D:$L,3,FALSE)</f>
        <v>#N/A</v>
      </c>
      <c r="R516" s="46" t="e">
        <f>VLOOKUP(F516,'1階級番号'!$D:$L,4,FALSE)</f>
        <v>#N/A</v>
      </c>
      <c r="S516" s="46" t="e">
        <f>VLOOKUP(F516,'1階級番号'!$D:$L,5,FALSE)</f>
        <v>#N/A</v>
      </c>
      <c r="T516" s="46" t="e">
        <f>VLOOKUP(F516,'1階級番号'!$D:$L,6,FALSE)</f>
        <v>#N/A</v>
      </c>
      <c r="U516" s="46" t="e">
        <f>VLOOKUP(F516,'1階級番号'!$D:$L,7,FALSE)</f>
        <v>#N/A</v>
      </c>
      <c r="V516" s="46" t="e">
        <f>VLOOKUP(F516,'1階級番号'!$D:$L,8,FALSE)</f>
        <v>#N/A</v>
      </c>
      <c r="W516" s="46" t="e">
        <f>VLOOKUP(F516,'1階級番号'!$D:$L,9,FALSE)</f>
        <v>#N/A</v>
      </c>
    </row>
    <row r="517" spans="1:23" s="4" customFormat="1" ht="24.95" customHeight="1" x14ac:dyDescent="0.15">
      <c r="A517" s="57">
        <v>503</v>
      </c>
      <c r="B517" s="58">
        <f t="shared" si="14"/>
        <v>0</v>
      </c>
      <c r="C517" s="58" t="e">
        <f>#REF!</f>
        <v>#REF!</v>
      </c>
      <c r="D517" s="59" t="str">
        <f>IF(F517="","",VLOOKUP(B517,'1階級番号'!$D:$E,2,FALSE))</f>
        <v/>
      </c>
      <c r="E517" s="5"/>
      <c r="F517" s="7"/>
      <c r="G517" s="9"/>
      <c r="H517" s="11"/>
      <c r="I517" s="9"/>
      <c r="J517" s="9"/>
      <c r="K517" s="9"/>
      <c r="L517" s="9"/>
      <c r="M517" s="17"/>
      <c r="N517" s="10"/>
      <c r="O517" s="60" t="str">
        <f>IF(L517="","",LOOKUP(IF(L517-DATEVALUE(YEAR(L517)&amp;"/"&amp;"4/2")&lt;0,IF(MONTH($M$1)&lt;4,YEAR($M$1)-YEAR(L517),YEAR($M$1)-YEAR(L517)+1),IF(MONTH($M$1)&lt;4,YEAR($M$1)-YEAR(L517)-1,YEAR($M$1)-YEAR(L517))),'1階級番号'!$A:$A,'1階級番号'!$B:$B))</f>
        <v/>
      </c>
      <c r="P517" s="61" t="str">
        <f t="shared" si="15"/>
        <v/>
      </c>
      <c r="Q517" s="45" t="e">
        <f>VLOOKUP(F517,'1階級番号'!$D:$L,3,FALSE)</f>
        <v>#N/A</v>
      </c>
      <c r="R517" s="46" t="e">
        <f>VLOOKUP(F517,'1階級番号'!$D:$L,4,FALSE)</f>
        <v>#N/A</v>
      </c>
      <c r="S517" s="46" t="e">
        <f>VLOOKUP(F517,'1階級番号'!$D:$L,5,FALSE)</f>
        <v>#N/A</v>
      </c>
      <c r="T517" s="46" t="e">
        <f>VLOOKUP(F517,'1階級番号'!$D:$L,6,FALSE)</f>
        <v>#N/A</v>
      </c>
      <c r="U517" s="46" t="e">
        <f>VLOOKUP(F517,'1階級番号'!$D:$L,7,FALSE)</f>
        <v>#N/A</v>
      </c>
      <c r="V517" s="46" t="e">
        <f>VLOOKUP(F517,'1階級番号'!$D:$L,8,FALSE)</f>
        <v>#N/A</v>
      </c>
      <c r="W517" s="46" t="e">
        <f>VLOOKUP(F517,'1階級番号'!$D:$L,9,FALSE)</f>
        <v>#N/A</v>
      </c>
    </row>
    <row r="518" spans="1:23" s="4" customFormat="1" ht="24.95" customHeight="1" x14ac:dyDescent="0.15">
      <c r="A518" s="57">
        <v>504</v>
      </c>
      <c r="B518" s="58">
        <f t="shared" si="14"/>
        <v>0</v>
      </c>
      <c r="C518" s="58" t="e">
        <f>#REF!</f>
        <v>#REF!</v>
      </c>
      <c r="D518" s="59" t="str">
        <f>IF(F518="","",VLOOKUP(B518,'1階級番号'!$D:$E,2,FALSE))</f>
        <v/>
      </c>
      <c r="E518" s="5"/>
      <c r="F518" s="7"/>
      <c r="G518" s="9"/>
      <c r="H518" s="11"/>
      <c r="I518" s="9"/>
      <c r="J518" s="9"/>
      <c r="K518" s="9"/>
      <c r="L518" s="9"/>
      <c r="M518" s="17"/>
      <c r="N518" s="10"/>
      <c r="O518" s="60" t="str">
        <f>IF(L518="","",LOOKUP(IF(L518-DATEVALUE(YEAR(L518)&amp;"/"&amp;"4/2")&lt;0,IF(MONTH($M$1)&lt;4,YEAR($M$1)-YEAR(L518),YEAR($M$1)-YEAR(L518)+1),IF(MONTH($M$1)&lt;4,YEAR($M$1)-YEAR(L518)-1,YEAR($M$1)-YEAR(L518))),'1階級番号'!$A:$A,'1階級番号'!$B:$B))</f>
        <v/>
      </c>
      <c r="P518" s="61" t="str">
        <f t="shared" si="15"/>
        <v/>
      </c>
      <c r="Q518" s="45" t="e">
        <f>VLOOKUP(F518,'1階級番号'!$D:$L,3,FALSE)</f>
        <v>#N/A</v>
      </c>
      <c r="R518" s="46" t="e">
        <f>VLOOKUP(F518,'1階級番号'!$D:$L,4,FALSE)</f>
        <v>#N/A</v>
      </c>
      <c r="S518" s="46" t="e">
        <f>VLOOKUP(F518,'1階級番号'!$D:$L,5,FALSE)</f>
        <v>#N/A</v>
      </c>
      <c r="T518" s="46" t="e">
        <f>VLOOKUP(F518,'1階級番号'!$D:$L,6,FALSE)</f>
        <v>#N/A</v>
      </c>
      <c r="U518" s="46" t="e">
        <f>VLOOKUP(F518,'1階級番号'!$D:$L,7,FALSE)</f>
        <v>#N/A</v>
      </c>
      <c r="V518" s="46" t="e">
        <f>VLOOKUP(F518,'1階級番号'!$D:$L,8,FALSE)</f>
        <v>#N/A</v>
      </c>
      <c r="W518" s="46" t="e">
        <f>VLOOKUP(F518,'1階級番号'!$D:$L,9,FALSE)</f>
        <v>#N/A</v>
      </c>
    </row>
    <row r="519" spans="1:23" s="4" customFormat="1" ht="24.95" customHeight="1" x14ac:dyDescent="0.15">
      <c r="A519" s="57">
        <v>505</v>
      </c>
      <c r="B519" s="58">
        <f t="shared" si="14"/>
        <v>0</v>
      </c>
      <c r="C519" s="58" t="e">
        <f>#REF!</f>
        <v>#REF!</v>
      </c>
      <c r="D519" s="59" t="str">
        <f>IF(F519="","",VLOOKUP(B519,'1階級番号'!$D:$E,2,FALSE))</f>
        <v/>
      </c>
      <c r="E519" s="5"/>
      <c r="F519" s="7"/>
      <c r="G519" s="9"/>
      <c r="H519" s="11"/>
      <c r="I519" s="9"/>
      <c r="J519" s="9"/>
      <c r="K519" s="9"/>
      <c r="L519" s="9"/>
      <c r="M519" s="17"/>
      <c r="N519" s="10"/>
      <c r="O519" s="60" t="str">
        <f>IF(L519="","",LOOKUP(IF(L519-DATEVALUE(YEAR(L519)&amp;"/"&amp;"4/2")&lt;0,IF(MONTH($M$1)&lt;4,YEAR($M$1)-YEAR(L519),YEAR($M$1)-YEAR(L519)+1),IF(MONTH($M$1)&lt;4,YEAR($M$1)-YEAR(L519)-1,YEAR($M$1)-YEAR(L519))),'1階級番号'!$A:$A,'1階級番号'!$B:$B))</f>
        <v/>
      </c>
      <c r="P519" s="61" t="str">
        <f t="shared" si="15"/>
        <v/>
      </c>
      <c r="Q519" s="45" t="e">
        <f>VLOOKUP(F519,'1階級番号'!$D:$L,3,FALSE)</f>
        <v>#N/A</v>
      </c>
      <c r="R519" s="46" t="e">
        <f>VLOOKUP(F519,'1階級番号'!$D:$L,4,FALSE)</f>
        <v>#N/A</v>
      </c>
      <c r="S519" s="46" t="e">
        <f>VLOOKUP(F519,'1階級番号'!$D:$L,5,FALSE)</f>
        <v>#N/A</v>
      </c>
      <c r="T519" s="46" t="e">
        <f>VLOOKUP(F519,'1階級番号'!$D:$L,6,FALSE)</f>
        <v>#N/A</v>
      </c>
      <c r="U519" s="46" t="e">
        <f>VLOOKUP(F519,'1階級番号'!$D:$L,7,FALSE)</f>
        <v>#N/A</v>
      </c>
      <c r="V519" s="46" t="e">
        <f>VLOOKUP(F519,'1階級番号'!$D:$L,8,FALSE)</f>
        <v>#N/A</v>
      </c>
      <c r="W519" s="46" t="e">
        <f>VLOOKUP(F519,'1階級番号'!$D:$L,9,FALSE)</f>
        <v>#N/A</v>
      </c>
    </row>
    <row r="520" spans="1:23" s="4" customFormat="1" ht="24.95" customHeight="1" x14ac:dyDescent="0.15">
      <c r="A520" s="57">
        <v>506</v>
      </c>
      <c r="B520" s="58">
        <f t="shared" si="14"/>
        <v>0</v>
      </c>
      <c r="C520" s="58" t="e">
        <f>#REF!</f>
        <v>#REF!</v>
      </c>
      <c r="D520" s="59" t="str">
        <f>IF(F520="","",VLOOKUP(B520,'1階級番号'!$D:$E,2,FALSE))</f>
        <v/>
      </c>
      <c r="E520" s="5"/>
      <c r="F520" s="7"/>
      <c r="G520" s="9"/>
      <c r="H520" s="11"/>
      <c r="I520" s="9"/>
      <c r="J520" s="9"/>
      <c r="K520" s="9"/>
      <c r="L520" s="9"/>
      <c r="M520" s="17"/>
      <c r="N520" s="10"/>
      <c r="O520" s="60" t="str">
        <f>IF(L520="","",LOOKUP(IF(L520-DATEVALUE(YEAR(L520)&amp;"/"&amp;"4/2")&lt;0,IF(MONTH($M$1)&lt;4,YEAR($M$1)-YEAR(L520),YEAR($M$1)-YEAR(L520)+1),IF(MONTH($M$1)&lt;4,YEAR($M$1)-YEAR(L520)-1,YEAR($M$1)-YEAR(L520))),'1階級番号'!$A:$A,'1階級番号'!$B:$B))</f>
        <v/>
      </c>
      <c r="P520" s="61" t="str">
        <f t="shared" si="15"/>
        <v/>
      </c>
      <c r="Q520" s="45" t="e">
        <f>VLOOKUP(F520,'1階級番号'!$D:$L,3,FALSE)</f>
        <v>#N/A</v>
      </c>
      <c r="R520" s="46" t="e">
        <f>VLOOKUP(F520,'1階級番号'!$D:$L,4,FALSE)</f>
        <v>#N/A</v>
      </c>
      <c r="S520" s="46" t="e">
        <f>VLOOKUP(F520,'1階級番号'!$D:$L,5,FALSE)</f>
        <v>#N/A</v>
      </c>
      <c r="T520" s="46" t="e">
        <f>VLOOKUP(F520,'1階級番号'!$D:$L,6,FALSE)</f>
        <v>#N/A</v>
      </c>
      <c r="U520" s="46" t="e">
        <f>VLOOKUP(F520,'1階級番号'!$D:$L,7,FALSE)</f>
        <v>#N/A</v>
      </c>
      <c r="V520" s="46" t="e">
        <f>VLOOKUP(F520,'1階級番号'!$D:$L,8,FALSE)</f>
        <v>#N/A</v>
      </c>
      <c r="W520" s="46" t="e">
        <f>VLOOKUP(F520,'1階級番号'!$D:$L,9,FALSE)</f>
        <v>#N/A</v>
      </c>
    </row>
    <row r="521" spans="1:23" s="4" customFormat="1" ht="24.95" customHeight="1" x14ac:dyDescent="0.15">
      <c r="A521" s="57">
        <v>507</v>
      </c>
      <c r="B521" s="58">
        <f t="shared" si="14"/>
        <v>0</v>
      </c>
      <c r="C521" s="58" t="e">
        <f>#REF!</f>
        <v>#REF!</v>
      </c>
      <c r="D521" s="59" t="str">
        <f>IF(F521="","",VLOOKUP(B521,'1階級番号'!$D:$E,2,FALSE))</f>
        <v/>
      </c>
      <c r="E521" s="5"/>
      <c r="F521" s="7"/>
      <c r="G521" s="9"/>
      <c r="H521" s="11"/>
      <c r="I521" s="9"/>
      <c r="J521" s="9"/>
      <c r="K521" s="9"/>
      <c r="L521" s="9"/>
      <c r="M521" s="17"/>
      <c r="N521" s="10"/>
      <c r="O521" s="60" t="str">
        <f>IF(L521="","",LOOKUP(IF(L521-DATEVALUE(YEAR(L521)&amp;"/"&amp;"4/2")&lt;0,IF(MONTH($M$1)&lt;4,YEAR($M$1)-YEAR(L521),YEAR($M$1)-YEAR(L521)+1),IF(MONTH($M$1)&lt;4,YEAR($M$1)-YEAR(L521)-1,YEAR($M$1)-YEAR(L521))),'1階級番号'!$A:$A,'1階級番号'!$B:$B))</f>
        <v/>
      </c>
      <c r="P521" s="61" t="str">
        <f t="shared" si="15"/>
        <v/>
      </c>
      <c r="Q521" s="45" t="e">
        <f>VLOOKUP(F521,'1階級番号'!$D:$L,3,FALSE)</f>
        <v>#N/A</v>
      </c>
      <c r="R521" s="46" t="e">
        <f>VLOOKUP(F521,'1階級番号'!$D:$L,4,FALSE)</f>
        <v>#N/A</v>
      </c>
      <c r="S521" s="46" t="e">
        <f>VLOOKUP(F521,'1階級番号'!$D:$L,5,FALSE)</f>
        <v>#N/A</v>
      </c>
      <c r="T521" s="46" t="e">
        <f>VLOOKUP(F521,'1階級番号'!$D:$L,6,FALSE)</f>
        <v>#N/A</v>
      </c>
      <c r="U521" s="46" t="e">
        <f>VLOOKUP(F521,'1階級番号'!$D:$L,7,FALSE)</f>
        <v>#N/A</v>
      </c>
      <c r="V521" s="46" t="e">
        <f>VLOOKUP(F521,'1階級番号'!$D:$L,8,FALSE)</f>
        <v>#N/A</v>
      </c>
      <c r="W521" s="46" t="e">
        <f>VLOOKUP(F521,'1階級番号'!$D:$L,9,FALSE)</f>
        <v>#N/A</v>
      </c>
    </row>
    <row r="522" spans="1:23" s="4" customFormat="1" ht="24.95" customHeight="1" x14ac:dyDescent="0.15">
      <c r="A522" s="57">
        <v>508</v>
      </c>
      <c r="B522" s="58">
        <f t="shared" si="14"/>
        <v>0</v>
      </c>
      <c r="C522" s="58" t="e">
        <f>#REF!</f>
        <v>#REF!</v>
      </c>
      <c r="D522" s="59" t="str">
        <f>IF(F522="","",VLOOKUP(B522,'1階級番号'!$D:$E,2,FALSE))</f>
        <v/>
      </c>
      <c r="E522" s="5"/>
      <c r="F522" s="7"/>
      <c r="G522" s="9"/>
      <c r="H522" s="11"/>
      <c r="I522" s="9"/>
      <c r="J522" s="9"/>
      <c r="K522" s="9"/>
      <c r="L522" s="9"/>
      <c r="M522" s="17"/>
      <c r="N522" s="10"/>
      <c r="O522" s="60" t="str">
        <f>IF(L522="","",LOOKUP(IF(L522-DATEVALUE(YEAR(L522)&amp;"/"&amp;"4/2")&lt;0,IF(MONTH($M$1)&lt;4,YEAR($M$1)-YEAR(L522),YEAR($M$1)-YEAR(L522)+1),IF(MONTH($M$1)&lt;4,YEAR($M$1)-YEAR(L522)-1,YEAR($M$1)-YEAR(L522))),'1階級番号'!$A:$A,'1階級番号'!$B:$B))</f>
        <v/>
      </c>
      <c r="P522" s="61" t="str">
        <f t="shared" si="15"/>
        <v/>
      </c>
      <c r="Q522" s="45" t="e">
        <f>VLOOKUP(F522,'1階級番号'!$D:$L,3,FALSE)</f>
        <v>#N/A</v>
      </c>
      <c r="R522" s="46" t="e">
        <f>VLOOKUP(F522,'1階級番号'!$D:$L,4,FALSE)</f>
        <v>#N/A</v>
      </c>
      <c r="S522" s="46" t="e">
        <f>VLOOKUP(F522,'1階級番号'!$D:$L,5,FALSE)</f>
        <v>#N/A</v>
      </c>
      <c r="T522" s="46" t="e">
        <f>VLOOKUP(F522,'1階級番号'!$D:$L,6,FALSE)</f>
        <v>#N/A</v>
      </c>
      <c r="U522" s="46" t="e">
        <f>VLOOKUP(F522,'1階級番号'!$D:$L,7,FALSE)</f>
        <v>#N/A</v>
      </c>
      <c r="V522" s="46" t="e">
        <f>VLOOKUP(F522,'1階級番号'!$D:$L,8,FALSE)</f>
        <v>#N/A</v>
      </c>
      <c r="W522" s="46" t="e">
        <f>VLOOKUP(F522,'1階級番号'!$D:$L,9,FALSE)</f>
        <v>#N/A</v>
      </c>
    </row>
    <row r="523" spans="1:23" s="4" customFormat="1" ht="24.95" customHeight="1" x14ac:dyDescent="0.15">
      <c r="A523" s="57">
        <v>509</v>
      </c>
      <c r="B523" s="58">
        <f t="shared" si="14"/>
        <v>0</v>
      </c>
      <c r="C523" s="58" t="e">
        <f>#REF!</f>
        <v>#REF!</v>
      </c>
      <c r="D523" s="59" t="str">
        <f>IF(F523="","",VLOOKUP(B523,'1階級番号'!$D:$E,2,FALSE))</f>
        <v/>
      </c>
      <c r="E523" s="5"/>
      <c r="F523" s="7"/>
      <c r="G523" s="9"/>
      <c r="H523" s="11"/>
      <c r="I523" s="9"/>
      <c r="J523" s="9"/>
      <c r="K523" s="9"/>
      <c r="L523" s="9"/>
      <c r="M523" s="17"/>
      <c r="N523" s="10"/>
      <c r="O523" s="60" t="str">
        <f>IF(L523="","",LOOKUP(IF(L523-DATEVALUE(YEAR(L523)&amp;"/"&amp;"4/2")&lt;0,IF(MONTH($M$1)&lt;4,YEAR($M$1)-YEAR(L523),YEAR($M$1)-YEAR(L523)+1),IF(MONTH($M$1)&lt;4,YEAR($M$1)-YEAR(L523)-1,YEAR($M$1)-YEAR(L523))),'1階級番号'!$A:$A,'1階級番号'!$B:$B))</f>
        <v/>
      </c>
      <c r="P523" s="61" t="str">
        <f t="shared" si="15"/>
        <v/>
      </c>
      <c r="Q523" s="45" t="e">
        <f>VLOOKUP(F523,'1階級番号'!$D:$L,3,FALSE)</f>
        <v>#N/A</v>
      </c>
      <c r="R523" s="46" t="e">
        <f>VLOOKUP(F523,'1階級番号'!$D:$L,4,FALSE)</f>
        <v>#N/A</v>
      </c>
      <c r="S523" s="46" t="e">
        <f>VLOOKUP(F523,'1階級番号'!$D:$L,5,FALSE)</f>
        <v>#N/A</v>
      </c>
      <c r="T523" s="46" t="e">
        <f>VLOOKUP(F523,'1階級番号'!$D:$L,6,FALSE)</f>
        <v>#N/A</v>
      </c>
      <c r="U523" s="46" t="e">
        <f>VLOOKUP(F523,'1階級番号'!$D:$L,7,FALSE)</f>
        <v>#N/A</v>
      </c>
      <c r="V523" s="46" t="e">
        <f>VLOOKUP(F523,'1階級番号'!$D:$L,8,FALSE)</f>
        <v>#N/A</v>
      </c>
      <c r="W523" s="46" t="e">
        <f>VLOOKUP(F523,'1階級番号'!$D:$L,9,FALSE)</f>
        <v>#N/A</v>
      </c>
    </row>
    <row r="524" spans="1:23" s="4" customFormat="1" ht="24.95" customHeight="1" x14ac:dyDescent="0.15">
      <c r="A524" s="57">
        <v>510</v>
      </c>
      <c r="B524" s="58">
        <f t="shared" si="14"/>
        <v>0</v>
      </c>
      <c r="C524" s="58" t="e">
        <f>#REF!</f>
        <v>#REF!</v>
      </c>
      <c r="D524" s="59" t="str">
        <f>IF(F524="","",VLOOKUP(B524,'1階級番号'!$D:$E,2,FALSE))</f>
        <v/>
      </c>
      <c r="E524" s="5"/>
      <c r="F524" s="7"/>
      <c r="G524" s="9"/>
      <c r="H524" s="11"/>
      <c r="I524" s="9"/>
      <c r="J524" s="9"/>
      <c r="K524" s="9"/>
      <c r="L524" s="9"/>
      <c r="M524" s="17"/>
      <c r="N524" s="10"/>
      <c r="O524" s="60" t="str">
        <f>IF(L524="","",LOOKUP(IF(L524-DATEVALUE(YEAR(L524)&amp;"/"&amp;"4/2")&lt;0,IF(MONTH($M$1)&lt;4,YEAR($M$1)-YEAR(L524),YEAR($M$1)-YEAR(L524)+1),IF(MONTH($M$1)&lt;4,YEAR($M$1)-YEAR(L524)-1,YEAR($M$1)-YEAR(L524))),'1階級番号'!$A:$A,'1階級番号'!$B:$B))</f>
        <v/>
      </c>
      <c r="P524" s="61" t="str">
        <f t="shared" si="15"/>
        <v/>
      </c>
      <c r="Q524" s="45" t="e">
        <f>VLOOKUP(F524,'1階級番号'!$D:$L,3,FALSE)</f>
        <v>#N/A</v>
      </c>
      <c r="R524" s="46" t="e">
        <f>VLOOKUP(F524,'1階級番号'!$D:$L,4,FALSE)</f>
        <v>#N/A</v>
      </c>
      <c r="S524" s="46" t="e">
        <f>VLOOKUP(F524,'1階級番号'!$D:$L,5,FALSE)</f>
        <v>#N/A</v>
      </c>
      <c r="T524" s="46" t="e">
        <f>VLOOKUP(F524,'1階級番号'!$D:$L,6,FALSE)</f>
        <v>#N/A</v>
      </c>
      <c r="U524" s="46" t="e">
        <f>VLOOKUP(F524,'1階級番号'!$D:$L,7,FALSE)</f>
        <v>#N/A</v>
      </c>
      <c r="V524" s="46" t="e">
        <f>VLOOKUP(F524,'1階級番号'!$D:$L,8,FALSE)</f>
        <v>#N/A</v>
      </c>
      <c r="W524" s="46" t="e">
        <f>VLOOKUP(F524,'1階級番号'!$D:$L,9,FALSE)</f>
        <v>#N/A</v>
      </c>
    </row>
    <row r="525" spans="1:23" s="4" customFormat="1" ht="24.95" customHeight="1" x14ac:dyDescent="0.15">
      <c r="A525" s="57">
        <v>511</v>
      </c>
      <c r="B525" s="58">
        <f t="shared" si="14"/>
        <v>0</v>
      </c>
      <c r="C525" s="58" t="e">
        <f>#REF!</f>
        <v>#REF!</v>
      </c>
      <c r="D525" s="59" t="str">
        <f>IF(F525="","",VLOOKUP(B525,'1階級番号'!$D:$E,2,FALSE))</f>
        <v/>
      </c>
      <c r="E525" s="5"/>
      <c r="F525" s="7"/>
      <c r="G525" s="9"/>
      <c r="H525" s="11"/>
      <c r="I525" s="9"/>
      <c r="J525" s="9"/>
      <c r="K525" s="9"/>
      <c r="L525" s="9"/>
      <c r="M525" s="17"/>
      <c r="N525" s="10"/>
      <c r="O525" s="60" t="str">
        <f>IF(L525="","",LOOKUP(IF(L525-DATEVALUE(YEAR(L525)&amp;"/"&amp;"4/2")&lt;0,IF(MONTH($M$1)&lt;4,YEAR($M$1)-YEAR(L525),YEAR($M$1)-YEAR(L525)+1),IF(MONTH($M$1)&lt;4,YEAR($M$1)-YEAR(L525)-1,YEAR($M$1)-YEAR(L525))),'1階級番号'!$A:$A,'1階級番号'!$B:$B))</f>
        <v/>
      </c>
      <c r="P525" s="61" t="str">
        <f t="shared" si="15"/>
        <v/>
      </c>
      <c r="Q525" s="45" t="e">
        <f>VLOOKUP(F525,'1階級番号'!$D:$L,3,FALSE)</f>
        <v>#N/A</v>
      </c>
      <c r="R525" s="46" t="e">
        <f>VLOOKUP(F525,'1階級番号'!$D:$L,4,FALSE)</f>
        <v>#N/A</v>
      </c>
      <c r="S525" s="46" t="e">
        <f>VLOOKUP(F525,'1階級番号'!$D:$L,5,FALSE)</f>
        <v>#N/A</v>
      </c>
      <c r="T525" s="46" t="e">
        <f>VLOOKUP(F525,'1階級番号'!$D:$L,6,FALSE)</f>
        <v>#N/A</v>
      </c>
      <c r="U525" s="46" t="e">
        <f>VLOOKUP(F525,'1階級番号'!$D:$L,7,FALSE)</f>
        <v>#N/A</v>
      </c>
      <c r="V525" s="46" t="e">
        <f>VLOOKUP(F525,'1階級番号'!$D:$L,8,FALSE)</f>
        <v>#N/A</v>
      </c>
      <c r="W525" s="46" t="e">
        <f>VLOOKUP(F525,'1階級番号'!$D:$L,9,FALSE)</f>
        <v>#N/A</v>
      </c>
    </row>
    <row r="526" spans="1:23" s="4" customFormat="1" ht="24.95" customHeight="1" x14ac:dyDescent="0.15">
      <c r="A526" s="57">
        <v>512</v>
      </c>
      <c r="B526" s="58">
        <f t="shared" si="14"/>
        <v>0</v>
      </c>
      <c r="C526" s="58" t="e">
        <f>#REF!</f>
        <v>#REF!</v>
      </c>
      <c r="D526" s="59" t="str">
        <f>IF(F526="","",VLOOKUP(B526,'1階級番号'!$D:$E,2,FALSE))</f>
        <v/>
      </c>
      <c r="E526" s="5"/>
      <c r="F526" s="7"/>
      <c r="G526" s="9"/>
      <c r="H526" s="11"/>
      <c r="I526" s="9"/>
      <c r="J526" s="9"/>
      <c r="K526" s="9"/>
      <c r="L526" s="9"/>
      <c r="M526" s="17"/>
      <c r="N526" s="10"/>
      <c r="O526" s="60" t="str">
        <f>IF(L526="","",LOOKUP(IF(L526-DATEVALUE(YEAR(L526)&amp;"/"&amp;"4/2")&lt;0,IF(MONTH($M$1)&lt;4,YEAR($M$1)-YEAR(L526),YEAR($M$1)-YEAR(L526)+1),IF(MONTH($M$1)&lt;4,YEAR($M$1)-YEAR(L526)-1,YEAR($M$1)-YEAR(L526))),'1階級番号'!$A:$A,'1階級番号'!$B:$B))</f>
        <v/>
      </c>
      <c r="P526" s="61" t="str">
        <f t="shared" si="15"/>
        <v/>
      </c>
      <c r="Q526" s="45" t="e">
        <f>VLOOKUP(F526,'1階級番号'!$D:$L,3,FALSE)</f>
        <v>#N/A</v>
      </c>
      <c r="R526" s="46" t="e">
        <f>VLOOKUP(F526,'1階級番号'!$D:$L,4,FALSE)</f>
        <v>#N/A</v>
      </c>
      <c r="S526" s="46" t="e">
        <f>VLOOKUP(F526,'1階級番号'!$D:$L,5,FALSE)</f>
        <v>#N/A</v>
      </c>
      <c r="T526" s="46" t="e">
        <f>VLOOKUP(F526,'1階級番号'!$D:$L,6,FALSE)</f>
        <v>#N/A</v>
      </c>
      <c r="U526" s="46" t="e">
        <f>VLOOKUP(F526,'1階級番号'!$D:$L,7,FALSE)</f>
        <v>#N/A</v>
      </c>
      <c r="V526" s="46" t="e">
        <f>VLOOKUP(F526,'1階級番号'!$D:$L,8,FALSE)</f>
        <v>#N/A</v>
      </c>
      <c r="W526" s="46" t="e">
        <f>VLOOKUP(F526,'1階級番号'!$D:$L,9,FALSE)</f>
        <v>#N/A</v>
      </c>
    </row>
    <row r="527" spans="1:23" s="4" customFormat="1" ht="24.95" customHeight="1" x14ac:dyDescent="0.15">
      <c r="A527" s="57">
        <v>513</v>
      </c>
      <c r="B527" s="58">
        <f t="shared" si="14"/>
        <v>0</v>
      </c>
      <c r="C527" s="58" t="e">
        <f>#REF!</f>
        <v>#REF!</v>
      </c>
      <c r="D527" s="59" t="str">
        <f>IF(F527="","",VLOOKUP(B527,'1階級番号'!$D:$E,2,FALSE))</f>
        <v/>
      </c>
      <c r="E527" s="5"/>
      <c r="F527" s="7"/>
      <c r="G527" s="9"/>
      <c r="H527" s="11"/>
      <c r="I527" s="9"/>
      <c r="J527" s="9"/>
      <c r="K527" s="9"/>
      <c r="L527" s="9"/>
      <c r="M527" s="17"/>
      <c r="N527" s="10"/>
      <c r="O527" s="60" t="str">
        <f>IF(L527="","",LOOKUP(IF(L527-DATEVALUE(YEAR(L527)&amp;"/"&amp;"4/2")&lt;0,IF(MONTH($M$1)&lt;4,YEAR($M$1)-YEAR(L527),YEAR($M$1)-YEAR(L527)+1),IF(MONTH($M$1)&lt;4,YEAR($M$1)-YEAR(L527)-1,YEAR($M$1)-YEAR(L527))),'1階級番号'!$A:$A,'1階級番号'!$B:$B))</f>
        <v/>
      </c>
      <c r="P527" s="61" t="str">
        <f t="shared" si="15"/>
        <v/>
      </c>
      <c r="Q527" s="45" t="e">
        <f>VLOOKUP(F527,'1階級番号'!$D:$L,3,FALSE)</f>
        <v>#N/A</v>
      </c>
      <c r="R527" s="46" t="e">
        <f>VLOOKUP(F527,'1階級番号'!$D:$L,4,FALSE)</f>
        <v>#N/A</v>
      </c>
      <c r="S527" s="46" t="e">
        <f>VLOOKUP(F527,'1階級番号'!$D:$L,5,FALSE)</f>
        <v>#N/A</v>
      </c>
      <c r="T527" s="46" t="e">
        <f>VLOOKUP(F527,'1階級番号'!$D:$L,6,FALSE)</f>
        <v>#N/A</v>
      </c>
      <c r="U527" s="46" t="e">
        <f>VLOOKUP(F527,'1階級番号'!$D:$L,7,FALSE)</f>
        <v>#N/A</v>
      </c>
      <c r="V527" s="46" t="e">
        <f>VLOOKUP(F527,'1階級番号'!$D:$L,8,FALSE)</f>
        <v>#N/A</v>
      </c>
      <c r="W527" s="46" t="e">
        <f>VLOOKUP(F527,'1階級番号'!$D:$L,9,FALSE)</f>
        <v>#N/A</v>
      </c>
    </row>
    <row r="528" spans="1:23" s="4" customFormat="1" ht="24.95" customHeight="1" x14ac:dyDescent="0.15">
      <c r="A528" s="57">
        <v>514</v>
      </c>
      <c r="B528" s="58">
        <f t="shared" ref="B528:B591" si="16">F528</f>
        <v>0</v>
      </c>
      <c r="C528" s="58" t="e">
        <f>#REF!</f>
        <v>#REF!</v>
      </c>
      <c r="D528" s="59" t="str">
        <f>IF(F528="","",VLOOKUP(B528,'1階級番号'!$D:$E,2,FALSE))</f>
        <v/>
      </c>
      <c r="E528" s="5"/>
      <c r="F528" s="7"/>
      <c r="G528" s="9"/>
      <c r="H528" s="11"/>
      <c r="I528" s="9"/>
      <c r="J528" s="9"/>
      <c r="K528" s="9"/>
      <c r="L528" s="9"/>
      <c r="M528" s="17"/>
      <c r="N528" s="10"/>
      <c r="O528" s="60" t="str">
        <f>IF(L528="","",LOOKUP(IF(L528-DATEVALUE(YEAR(L528)&amp;"/"&amp;"4/2")&lt;0,IF(MONTH($M$1)&lt;4,YEAR($M$1)-YEAR(L528),YEAR($M$1)-YEAR(L528)+1),IF(MONTH($M$1)&lt;4,YEAR($M$1)-YEAR(L528)-1,YEAR($M$1)-YEAR(L528))),'1階級番号'!$A:$A,'1階級番号'!$B:$B))</f>
        <v/>
      </c>
      <c r="P528" s="61" t="str">
        <f t="shared" ref="P528:P591" si="17">IF(O528="","",IF(O528=Q528,"",IF(O528=R528,"",IF(O528=S528,"",IF(O528=T528,"",IF(O528=U528,"",IF(O528=V528,"",IF(O528=W528,"","学年確認！"))))))))</f>
        <v/>
      </c>
      <c r="Q528" s="45" t="e">
        <f>VLOOKUP(F528,'1階級番号'!$D:$L,3,FALSE)</f>
        <v>#N/A</v>
      </c>
      <c r="R528" s="46" t="e">
        <f>VLOOKUP(F528,'1階級番号'!$D:$L,4,FALSE)</f>
        <v>#N/A</v>
      </c>
      <c r="S528" s="46" t="e">
        <f>VLOOKUP(F528,'1階級番号'!$D:$L,5,FALSE)</f>
        <v>#N/A</v>
      </c>
      <c r="T528" s="46" t="e">
        <f>VLOOKUP(F528,'1階級番号'!$D:$L,6,FALSE)</f>
        <v>#N/A</v>
      </c>
      <c r="U528" s="46" t="e">
        <f>VLOOKUP(F528,'1階級番号'!$D:$L,7,FALSE)</f>
        <v>#N/A</v>
      </c>
      <c r="V528" s="46" t="e">
        <f>VLOOKUP(F528,'1階級番号'!$D:$L,8,FALSE)</f>
        <v>#N/A</v>
      </c>
      <c r="W528" s="46" t="e">
        <f>VLOOKUP(F528,'1階級番号'!$D:$L,9,FALSE)</f>
        <v>#N/A</v>
      </c>
    </row>
    <row r="529" spans="1:23" s="4" customFormat="1" ht="24.95" customHeight="1" x14ac:dyDescent="0.15">
      <c r="A529" s="57">
        <v>515</v>
      </c>
      <c r="B529" s="58">
        <f t="shared" si="16"/>
        <v>0</v>
      </c>
      <c r="C529" s="58" t="e">
        <f>#REF!</f>
        <v>#REF!</v>
      </c>
      <c r="D529" s="59" t="str">
        <f>IF(F529="","",VLOOKUP(B529,'1階級番号'!$D:$E,2,FALSE))</f>
        <v/>
      </c>
      <c r="E529" s="5"/>
      <c r="F529" s="7"/>
      <c r="G529" s="9"/>
      <c r="H529" s="11"/>
      <c r="I529" s="9"/>
      <c r="J529" s="9"/>
      <c r="K529" s="9"/>
      <c r="L529" s="9"/>
      <c r="M529" s="17"/>
      <c r="N529" s="10"/>
      <c r="O529" s="60" t="str">
        <f>IF(L529="","",LOOKUP(IF(L529-DATEVALUE(YEAR(L529)&amp;"/"&amp;"4/2")&lt;0,IF(MONTH($M$1)&lt;4,YEAR($M$1)-YEAR(L529),YEAR($M$1)-YEAR(L529)+1),IF(MONTH($M$1)&lt;4,YEAR($M$1)-YEAR(L529)-1,YEAR($M$1)-YEAR(L529))),'1階級番号'!$A:$A,'1階級番号'!$B:$B))</f>
        <v/>
      </c>
      <c r="P529" s="61" t="str">
        <f t="shared" si="17"/>
        <v/>
      </c>
      <c r="Q529" s="45" t="e">
        <f>VLOOKUP(F529,'1階級番号'!$D:$L,3,FALSE)</f>
        <v>#N/A</v>
      </c>
      <c r="R529" s="46" t="e">
        <f>VLOOKUP(F529,'1階級番号'!$D:$L,4,FALSE)</f>
        <v>#N/A</v>
      </c>
      <c r="S529" s="46" t="e">
        <f>VLOOKUP(F529,'1階級番号'!$D:$L,5,FALSE)</f>
        <v>#N/A</v>
      </c>
      <c r="T529" s="46" t="e">
        <f>VLOOKUP(F529,'1階級番号'!$D:$L,6,FALSE)</f>
        <v>#N/A</v>
      </c>
      <c r="U529" s="46" t="e">
        <f>VLOOKUP(F529,'1階級番号'!$D:$L,7,FALSE)</f>
        <v>#N/A</v>
      </c>
      <c r="V529" s="46" t="e">
        <f>VLOOKUP(F529,'1階級番号'!$D:$L,8,FALSE)</f>
        <v>#N/A</v>
      </c>
      <c r="W529" s="46" t="e">
        <f>VLOOKUP(F529,'1階級番号'!$D:$L,9,FALSE)</f>
        <v>#N/A</v>
      </c>
    </row>
    <row r="530" spans="1:23" s="4" customFormat="1" ht="24.95" customHeight="1" x14ac:dyDescent="0.15">
      <c r="A530" s="57">
        <v>516</v>
      </c>
      <c r="B530" s="58">
        <f t="shared" si="16"/>
        <v>0</v>
      </c>
      <c r="C530" s="58" t="e">
        <f>#REF!</f>
        <v>#REF!</v>
      </c>
      <c r="D530" s="59" t="str">
        <f>IF(F530="","",VLOOKUP(B530,'1階級番号'!$D:$E,2,FALSE))</f>
        <v/>
      </c>
      <c r="E530" s="5"/>
      <c r="F530" s="7"/>
      <c r="G530" s="9"/>
      <c r="H530" s="11"/>
      <c r="I530" s="9"/>
      <c r="J530" s="9"/>
      <c r="K530" s="9"/>
      <c r="L530" s="9"/>
      <c r="M530" s="17"/>
      <c r="N530" s="10"/>
      <c r="O530" s="60" t="str">
        <f>IF(L530="","",LOOKUP(IF(L530-DATEVALUE(YEAR(L530)&amp;"/"&amp;"4/2")&lt;0,IF(MONTH($M$1)&lt;4,YEAR($M$1)-YEAR(L530),YEAR($M$1)-YEAR(L530)+1),IF(MONTH($M$1)&lt;4,YEAR($M$1)-YEAR(L530)-1,YEAR($M$1)-YEAR(L530))),'1階級番号'!$A:$A,'1階級番号'!$B:$B))</f>
        <v/>
      </c>
      <c r="P530" s="61" t="str">
        <f t="shared" si="17"/>
        <v/>
      </c>
      <c r="Q530" s="45" t="e">
        <f>VLOOKUP(F530,'1階級番号'!$D:$L,3,FALSE)</f>
        <v>#N/A</v>
      </c>
      <c r="R530" s="46" t="e">
        <f>VLOOKUP(F530,'1階級番号'!$D:$L,4,FALSE)</f>
        <v>#N/A</v>
      </c>
      <c r="S530" s="46" t="e">
        <f>VLOOKUP(F530,'1階級番号'!$D:$L,5,FALSE)</f>
        <v>#N/A</v>
      </c>
      <c r="T530" s="46" t="e">
        <f>VLOOKUP(F530,'1階級番号'!$D:$L,6,FALSE)</f>
        <v>#N/A</v>
      </c>
      <c r="U530" s="46" t="e">
        <f>VLOOKUP(F530,'1階級番号'!$D:$L,7,FALSE)</f>
        <v>#N/A</v>
      </c>
      <c r="V530" s="46" t="e">
        <f>VLOOKUP(F530,'1階級番号'!$D:$L,8,FALSE)</f>
        <v>#N/A</v>
      </c>
      <c r="W530" s="46" t="e">
        <f>VLOOKUP(F530,'1階級番号'!$D:$L,9,FALSE)</f>
        <v>#N/A</v>
      </c>
    </row>
    <row r="531" spans="1:23" s="4" customFormat="1" ht="24.95" customHeight="1" x14ac:dyDescent="0.15">
      <c r="A531" s="57">
        <v>517</v>
      </c>
      <c r="B531" s="58">
        <f t="shared" si="16"/>
        <v>0</v>
      </c>
      <c r="C531" s="58" t="e">
        <f>#REF!</f>
        <v>#REF!</v>
      </c>
      <c r="D531" s="59" t="str">
        <f>IF(F531="","",VLOOKUP(B531,'1階級番号'!$D:$E,2,FALSE))</f>
        <v/>
      </c>
      <c r="E531" s="5"/>
      <c r="F531" s="7"/>
      <c r="G531" s="9"/>
      <c r="H531" s="11"/>
      <c r="I531" s="9"/>
      <c r="J531" s="9"/>
      <c r="K531" s="9"/>
      <c r="L531" s="9"/>
      <c r="M531" s="17"/>
      <c r="N531" s="10"/>
      <c r="O531" s="60" t="str">
        <f>IF(L531="","",LOOKUP(IF(L531-DATEVALUE(YEAR(L531)&amp;"/"&amp;"4/2")&lt;0,IF(MONTH($M$1)&lt;4,YEAR($M$1)-YEAR(L531),YEAR($M$1)-YEAR(L531)+1),IF(MONTH($M$1)&lt;4,YEAR($M$1)-YEAR(L531)-1,YEAR($M$1)-YEAR(L531))),'1階級番号'!$A:$A,'1階級番号'!$B:$B))</f>
        <v/>
      </c>
      <c r="P531" s="61" t="str">
        <f t="shared" si="17"/>
        <v/>
      </c>
      <c r="Q531" s="45" t="e">
        <f>VLOOKUP(F531,'1階級番号'!$D:$L,3,FALSE)</f>
        <v>#N/A</v>
      </c>
      <c r="R531" s="46" t="e">
        <f>VLOOKUP(F531,'1階級番号'!$D:$L,4,FALSE)</f>
        <v>#N/A</v>
      </c>
      <c r="S531" s="46" t="e">
        <f>VLOOKUP(F531,'1階級番号'!$D:$L,5,FALSE)</f>
        <v>#N/A</v>
      </c>
      <c r="T531" s="46" t="e">
        <f>VLOOKUP(F531,'1階級番号'!$D:$L,6,FALSE)</f>
        <v>#N/A</v>
      </c>
      <c r="U531" s="46" t="e">
        <f>VLOOKUP(F531,'1階級番号'!$D:$L,7,FALSE)</f>
        <v>#N/A</v>
      </c>
      <c r="V531" s="46" t="e">
        <f>VLOOKUP(F531,'1階級番号'!$D:$L,8,FALSE)</f>
        <v>#N/A</v>
      </c>
      <c r="W531" s="46" t="e">
        <f>VLOOKUP(F531,'1階級番号'!$D:$L,9,FALSE)</f>
        <v>#N/A</v>
      </c>
    </row>
    <row r="532" spans="1:23" s="4" customFormat="1" ht="24.95" customHeight="1" x14ac:dyDescent="0.15">
      <c r="A532" s="57">
        <v>518</v>
      </c>
      <c r="B532" s="58">
        <f t="shared" si="16"/>
        <v>0</v>
      </c>
      <c r="C532" s="58" t="e">
        <f>#REF!</f>
        <v>#REF!</v>
      </c>
      <c r="D532" s="59" t="str">
        <f>IF(F532="","",VLOOKUP(B532,'1階級番号'!$D:$E,2,FALSE))</f>
        <v/>
      </c>
      <c r="E532" s="5"/>
      <c r="F532" s="7"/>
      <c r="G532" s="9"/>
      <c r="H532" s="11"/>
      <c r="I532" s="9"/>
      <c r="J532" s="9"/>
      <c r="K532" s="9"/>
      <c r="L532" s="9"/>
      <c r="M532" s="17"/>
      <c r="N532" s="10"/>
      <c r="O532" s="60" t="str">
        <f>IF(L532="","",LOOKUP(IF(L532-DATEVALUE(YEAR(L532)&amp;"/"&amp;"4/2")&lt;0,IF(MONTH($M$1)&lt;4,YEAR($M$1)-YEAR(L532),YEAR($M$1)-YEAR(L532)+1),IF(MONTH($M$1)&lt;4,YEAR($M$1)-YEAR(L532)-1,YEAR($M$1)-YEAR(L532))),'1階級番号'!$A:$A,'1階級番号'!$B:$B))</f>
        <v/>
      </c>
      <c r="P532" s="61" t="str">
        <f t="shared" si="17"/>
        <v/>
      </c>
      <c r="Q532" s="45" t="e">
        <f>VLOOKUP(F532,'1階級番号'!$D:$L,3,FALSE)</f>
        <v>#N/A</v>
      </c>
      <c r="R532" s="46" t="e">
        <f>VLOOKUP(F532,'1階級番号'!$D:$L,4,FALSE)</f>
        <v>#N/A</v>
      </c>
      <c r="S532" s="46" t="e">
        <f>VLOOKUP(F532,'1階級番号'!$D:$L,5,FALSE)</f>
        <v>#N/A</v>
      </c>
      <c r="T532" s="46" t="e">
        <f>VLOOKUP(F532,'1階級番号'!$D:$L,6,FALSE)</f>
        <v>#N/A</v>
      </c>
      <c r="U532" s="46" t="e">
        <f>VLOOKUP(F532,'1階級番号'!$D:$L,7,FALSE)</f>
        <v>#N/A</v>
      </c>
      <c r="V532" s="46" t="e">
        <f>VLOOKUP(F532,'1階級番号'!$D:$L,8,FALSE)</f>
        <v>#N/A</v>
      </c>
      <c r="W532" s="46" t="e">
        <f>VLOOKUP(F532,'1階級番号'!$D:$L,9,FALSE)</f>
        <v>#N/A</v>
      </c>
    </row>
    <row r="533" spans="1:23" s="4" customFormat="1" ht="24.95" customHeight="1" x14ac:dyDescent="0.15">
      <c r="A533" s="57">
        <v>519</v>
      </c>
      <c r="B533" s="58">
        <f t="shared" si="16"/>
        <v>0</v>
      </c>
      <c r="C533" s="58" t="e">
        <f>#REF!</f>
        <v>#REF!</v>
      </c>
      <c r="D533" s="59" t="str">
        <f>IF(F533="","",VLOOKUP(B533,'1階級番号'!$D:$E,2,FALSE))</f>
        <v/>
      </c>
      <c r="E533" s="5"/>
      <c r="F533" s="7"/>
      <c r="G533" s="9"/>
      <c r="H533" s="11"/>
      <c r="I533" s="9"/>
      <c r="J533" s="9"/>
      <c r="K533" s="9"/>
      <c r="L533" s="9"/>
      <c r="M533" s="17"/>
      <c r="N533" s="10"/>
      <c r="O533" s="60" t="str">
        <f>IF(L533="","",LOOKUP(IF(L533-DATEVALUE(YEAR(L533)&amp;"/"&amp;"4/2")&lt;0,IF(MONTH($M$1)&lt;4,YEAR($M$1)-YEAR(L533),YEAR($M$1)-YEAR(L533)+1),IF(MONTH($M$1)&lt;4,YEAR($M$1)-YEAR(L533)-1,YEAR($M$1)-YEAR(L533))),'1階級番号'!$A:$A,'1階級番号'!$B:$B))</f>
        <v/>
      </c>
      <c r="P533" s="61" t="str">
        <f t="shared" si="17"/>
        <v/>
      </c>
      <c r="Q533" s="45" t="e">
        <f>VLOOKUP(F533,'1階級番号'!$D:$L,3,FALSE)</f>
        <v>#N/A</v>
      </c>
      <c r="R533" s="46" t="e">
        <f>VLOOKUP(F533,'1階級番号'!$D:$L,4,FALSE)</f>
        <v>#N/A</v>
      </c>
      <c r="S533" s="46" t="e">
        <f>VLOOKUP(F533,'1階級番号'!$D:$L,5,FALSE)</f>
        <v>#N/A</v>
      </c>
      <c r="T533" s="46" t="e">
        <f>VLOOKUP(F533,'1階級番号'!$D:$L,6,FALSE)</f>
        <v>#N/A</v>
      </c>
      <c r="U533" s="46" t="e">
        <f>VLOOKUP(F533,'1階級番号'!$D:$L,7,FALSE)</f>
        <v>#N/A</v>
      </c>
      <c r="V533" s="46" t="e">
        <f>VLOOKUP(F533,'1階級番号'!$D:$L,8,FALSE)</f>
        <v>#N/A</v>
      </c>
      <c r="W533" s="46" t="e">
        <f>VLOOKUP(F533,'1階級番号'!$D:$L,9,FALSE)</f>
        <v>#N/A</v>
      </c>
    </row>
    <row r="534" spans="1:23" s="4" customFormat="1" ht="24.95" customHeight="1" x14ac:dyDescent="0.15">
      <c r="A534" s="57">
        <v>520</v>
      </c>
      <c r="B534" s="58">
        <f t="shared" si="16"/>
        <v>0</v>
      </c>
      <c r="C534" s="58" t="e">
        <f>#REF!</f>
        <v>#REF!</v>
      </c>
      <c r="D534" s="59" t="str">
        <f>IF(F534="","",VLOOKUP(B534,'1階級番号'!$D:$E,2,FALSE))</f>
        <v/>
      </c>
      <c r="E534" s="5"/>
      <c r="F534" s="7"/>
      <c r="G534" s="9"/>
      <c r="H534" s="11"/>
      <c r="I534" s="9"/>
      <c r="J534" s="9"/>
      <c r="K534" s="9"/>
      <c r="L534" s="9"/>
      <c r="M534" s="17"/>
      <c r="N534" s="10"/>
      <c r="O534" s="60" t="str">
        <f>IF(L534="","",LOOKUP(IF(L534-DATEVALUE(YEAR(L534)&amp;"/"&amp;"4/2")&lt;0,IF(MONTH($M$1)&lt;4,YEAR($M$1)-YEAR(L534),YEAR($M$1)-YEAR(L534)+1),IF(MONTH($M$1)&lt;4,YEAR($M$1)-YEAR(L534)-1,YEAR($M$1)-YEAR(L534))),'1階級番号'!$A:$A,'1階級番号'!$B:$B))</f>
        <v/>
      </c>
      <c r="P534" s="61" t="str">
        <f t="shared" si="17"/>
        <v/>
      </c>
      <c r="Q534" s="45" t="e">
        <f>VLOOKUP(F534,'1階級番号'!$D:$L,3,FALSE)</f>
        <v>#N/A</v>
      </c>
      <c r="R534" s="46" t="e">
        <f>VLOOKUP(F534,'1階級番号'!$D:$L,4,FALSE)</f>
        <v>#N/A</v>
      </c>
      <c r="S534" s="46" t="e">
        <f>VLOOKUP(F534,'1階級番号'!$D:$L,5,FALSE)</f>
        <v>#N/A</v>
      </c>
      <c r="T534" s="46" t="e">
        <f>VLOOKUP(F534,'1階級番号'!$D:$L,6,FALSE)</f>
        <v>#N/A</v>
      </c>
      <c r="U534" s="46" t="e">
        <f>VLOOKUP(F534,'1階級番号'!$D:$L,7,FALSE)</f>
        <v>#N/A</v>
      </c>
      <c r="V534" s="46" t="e">
        <f>VLOOKUP(F534,'1階級番号'!$D:$L,8,FALSE)</f>
        <v>#N/A</v>
      </c>
      <c r="W534" s="46" t="e">
        <f>VLOOKUP(F534,'1階級番号'!$D:$L,9,FALSE)</f>
        <v>#N/A</v>
      </c>
    </row>
    <row r="535" spans="1:23" s="4" customFormat="1" ht="24.95" customHeight="1" x14ac:dyDescent="0.15">
      <c r="A535" s="57">
        <v>521</v>
      </c>
      <c r="B535" s="58">
        <f t="shared" si="16"/>
        <v>0</v>
      </c>
      <c r="C535" s="58" t="e">
        <f>#REF!</f>
        <v>#REF!</v>
      </c>
      <c r="D535" s="59" t="str">
        <f>IF(F535="","",VLOOKUP(B535,'1階級番号'!$D:$E,2,FALSE))</f>
        <v/>
      </c>
      <c r="E535" s="5"/>
      <c r="F535" s="7"/>
      <c r="G535" s="9"/>
      <c r="H535" s="11"/>
      <c r="I535" s="9"/>
      <c r="J535" s="9"/>
      <c r="K535" s="9"/>
      <c r="L535" s="9"/>
      <c r="M535" s="17"/>
      <c r="N535" s="10"/>
      <c r="O535" s="60" t="str">
        <f>IF(L535="","",LOOKUP(IF(L535-DATEVALUE(YEAR(L535)&amp;"/"&amp;"4/2")&lt;0,IF(MONTH($M$1)&lt;4,YEAR($M$1)-YEAR(L535),YEAR($M$1)-YEAR(L535)+1),IF(MONTH($M$1)&lt;4,YEAR($M$1)-YEAR(L535)-1,YEAR($M$1)-YEAR(L535))),'1階級番号'!$A:$A,'1階級番号'!$B:$B))</f>
        <v/>
      </c>
      <c r="P535" s="61" t="str">
        <f t="shared" si="17"/>
        <v/>
      </c>
      <c r="Q535" s="45" t="e">
        <f>VLOOKUP(F535,'1階級番号'!$D:$L,3,FALSE)</f>
        <v>#N/A</v>
      </c>
      <c r="R535" s="46" t="e">
        <f>VLOOKUP(F535,'1階級番号'!$D:$L,4,FALSE)</f>
        <v>#N/A</v>
      </c>
      <c r="S535" s="46" t="e">
        <f>VLOOKUP(F535,'1階級番号'!$D:$L,5,FALSE)</f>
        <v>#N/A</v>
      </c>
      <c r="T535" s="46" t="e">
        <f>VLOOKUP(F535,'1階級番号'!$D:$L,6,FALSE)</f>
        <v>#N/A</v>
      </c>
      <c r="U535" s="46" t="e">
        <f>VLOOKUP(F535,'1階級番号'!$D:$L,7,FALSE)</f>
        <v>#N/A</v>
      </c>
      <c r="V535" s="46" t="e">
        <f>VLOOKUP(F535,'1階級番号'!$D:$L,8,FALSE)</f>
        <v>#N/A</v>
      </c>
      <c r="W535" s="46" t="e">
        <f>VLOOKUP(F535,'1階級番号'!$D:$L,9,FALSE)</f>
        <v>#N/A</v>
      </c>
    </row>
    <row r="536" spans="1:23" s="4" customFormat="1" ht="24.95" customHeight="1" x14ac:dyDescent="0.15">
      <c r="A536" s="57">
        <v>522</v>
      </c>
      <c r="B536" s="58">
        <f t="shared" si="16"/>
        <v>0</v>
      </c>
      <c r="C536" s="58" t="e">
        <f>#REF!</f>
        <v>#REF!</v>
      </c>
      <c r="D536" s="59" t="str">
        <f>IF(F536="","",VLOOKUP(B536,'1階級番号'!$D:$E,2,FALSE))</f>
        <v/>
      </c>
      <c r="E536" s="5"/>
      <c r="F536" s="7"/>
      <c r="G536" s="9"/>
      <c r="H536" s="11"/>
      <c r="I536" s="9"/>
      <c r="J536" s="9"/>
      <c r="K536" s="9"/>
      <c r="L536" s="9"/>
      <c r="M536" s="17"/>
      <c r="N536" s="10"/>
      <c r="O536" s="60" t="str">
        <f>IF(L536="","",LOOKUP(IF(L536-DATEVALUE(YEAR(L536)&amp;"/"&amp;"4/2")&lt;0,IF(MONTH($M$1)&lt;4,YEAR($M$1)-YEAR(L536),YEAR($M$1)-YEAR(L536)+1),IF(MONTH($M$1)&lt;4,YEAR($M$1)-YEAR(L536)-1,YEAR($M$1)-YEAR(L536))),'1階級番号'!$A:$A,'1階級番号'!$B:$B))</f>
        <v/>
      </c>
      <c r="P536" s="61" t="str">
        <f t="shared" si="17"/>
        <v/>
      </c>
      <c r="Q536" s="45" t="e">
        <f>VLOOKUP(F536,'1階級番号'!$D:$L,3,FALSE)</f>
        <v>#N/A</v>
      </c>
      <c r="R536" s="46" t="e">
        <f>VLOOKUP(F536,'1階級番号'!$D:$L,4,FALSE)</f>
        <v>#N/A</v>
      </c>
      <c r="S536" s="46" t="e">
        <f>VLOOKUP(F536,'1階級番号'!$D:$L,5,FALSE)</f>
        <v>#N/A</v>
      </c>
      <c r="T536" s="46" t="e">
        <f>VLOOKUP(F536,'1階級番号'!$D:$L,6,FALSE)</f>
        <v>#N/A</v>
      </c>
      <c r="U536" s="46" t="e">
        <f>VLOOKUP(F536,'1階級番号'!$D:$L,7,FALSE)</f>
        <v>#N/A</v>
      </c>
      <c r="V536" s="46" t="e">
        <f>VLOOKUP(F536,'1階級番号'!$D:$L,8,FALSE)</f>
        <v>#N/A</v>
      </c>
      <c r="W536" s="46" t="e">
        <f>VLOOKUP(F536,'1階級番号'!$D:$L,9,FALSE)</f>
        <v>#N/A</v>
      </c>
    </row>
    <row r="537" spans="1:23" s="4" customFormat="1" ht="24.95" customHeight="1" x14ac:dyDescent="0.15">
      <c r="A537" s="57">
        <v>523</v>
      </c>
      <c r="B537" s="58">
        <f t="shared" si="16"/>
        <v>0</v>
      </c>
      <c r="C537" s="58" t="e">
        <f>#REF!</f>
        <v>#REF!</v>
      </c>
      <c r="D537" s="59" t="str">
        <f>IF(F537="","",VLOOKUP(B537,'1階級番号'!$D:$E,2,FALSE))</f>
        <v/>
      </c>
      <c r="E537" s="5"/>
      <c r="F537" s="7"/>
      <c r="G537" s="9"/>
      <c r="H537" s="11"/>
      <c r="I537" s="9"/>
      <c r="J537" s="9"/>
      <c r="K537" s="9"/>
      <c r="L537" s="9"/>
      <c r="M537" s="17"/>
      <c r="N537" s="10"/>
      <c r="O537" s="60" t="str">
        <f>IF(L537="","",LOOKUP(IF(L537-DATEVALUE(YEAR(L537)&amp;"/"&amp;"4/2")&lt;0,IF(MONTH($M$1)&lt;4,YEAR($M$1)-YEAR(L537),YEAR($M$1)-YEAR(L537)+1),IF(MONTH($M$1)&lt;4,YEAR($M$1)-YEAR(L537)-1,YEAR($M$1)-YEAR(L537))),'1階級番号'!$A:$A,'1階級番号'!$B:$B))</f>
        <v/>
      </c>
      <c r="P537" s="61" t="str">
        <f t="shared" si="17"/>
        <v/>
      </c>
      <c r="Q537" s="45" t="e">
        <f>VLOOKUP(F537,'1階級番号'!$D:$L,3,FALSE)</f>
        <v>#N/A</v>
      </c>
      <c r="R537" s="46" t="e">
        <f>VLOOKUP(F537,'1階級番号'!$D:$L,4,FALSE)</f>
        <v>#N/A</v>
      </c>
      <c r="S537" s="46" t="e">
        <f>VLOOKUP(F537,'1階級番号'!$D:$L,5,FALSE)</f>
        <v>#N/A</v>
      </c>
      <c r="T537" s="46" t="e">
        <f>VLOOKUP(F537,'1階級番号'!$D:$L,6,FALSE)</f>
        <v>#N/A</v>
      </c>
      <c r="U537" s="46" t="e">
        <f>VLOOKUP(F537,'1階級番号'!$D:$L,7,FALSE)</f>
        <v>#N/A</v>
      </c>
      <c r="V537" s="46" t="e">
        <f>VLOOKUP(F537,'1階級番号'!$D:$L,8,FALSE)</f>
        <v>#N/A</v>
      </c>
      <c r="W537" s="46" t="e">
        <f>VLOOKUP(F537,'1階級番号'!$D:$L,9,FALSE)</f>
        <v>#N/A</v>
      </c>
    </row>
    <row r="538" spans="1:23" s="4" customFormat="1" ht="24.95" customHeight="1" x14ac:dyDescent="0.15">
      <c r="A538" s="57">
        <v>524</v>
      </c>
      <c r="B538" s="58">
        <f t="shared" si="16"/>
        <v>0</v>
      </c>
      <c r="C538" s="58" t="e">
        <f>#REF!</f>
        <v>#REF!</v>
      </c>
      <c r="D538" s="59" t="str">
        <f>IF(F538="","",VLOOKUP(B538,'1階級番号'!$D:$E,2,FALSE))</f>
        <v/>
      </c>
      <c r="E538" s="5"/>
      <c r="F538" s="7"/>
      <c r="G538" s="9"/>
      <c r="H538" s="11"/>
      <c r="I538" s="9"/>
      <c r="J538" s="9"/>
      <c r="K538" s="9"/>
      <c r="L538" s="9"/>
      <c r="M538" s="17"/>
      <c r="N538" s="10"/>
      <c r="O538" s="60" t="str">
        <f>IF(L538="","",LOOKUP(IF(L538-DATEVALUE(YEAR(L538)&amp;"/"&amp;"4/2")&lt;0,IF(MONTH($M$1)&lt;4,YEAR($M$1)-YEAR(L538),YEAR($M$1)-YEAR(L538)+1),IF(MONTH($M$1)&lt;4,YEAR($M$1)-YEAR(L538)-1,YEAR($M$1)-YEAR(L538))),'1階級番号'!$A:$A,'1階級番号'!$B:$B))</f>
        <v/>
      </c>
      <c r="P538" s="61" t="str">
        <f t="shared" si="17"/>
        <v/>
      </c>
      <c r="Q538" s="45" t="e">
        <f>VLOOKUP(F538,'1階級番号'!$D:$L,3,FALSE)</f>
        <v>#N/A</v>
      </c>
      <c r="R538" s="46" t="e">
        <f>VLOOKUP(F538,'1階級番号'!$D:$L,4,FALSE)</f>
        <v>#N/A</v>
      </c>
      <c r="S538" s="46" t="e">
        <f>VLOOKUP(F538,'1階級番号'!$D:$L,5,FALSE)</f>
        <v>#N/A</v>
      </c>
      <c r="T538" s="46" t="e">
        <f>VLOOKUP(F538,'1階級番号'!$D:$L,6,FALSE)</f>
        <v>#N/A</v>
      </c>
      <c r="U538" s="46" t="e">
        <f>VLOOKUP(F538,'1階級番号'!$D:$L,7,FALSE)</f>
        <v>#N/A</v>
      </c>
      <c r="V538" s="46" t="e">
        <f>VLOOKUP(F538,'1階級番号'!$D:$L,8,FALSE)</f>
        <v>#N/A</v>
      </c>
      <c r="W538" s="46" t="e">
        <f>VLOOKUP(F538,'1階級番号'!$D:$L,9,FALSE)</f>
        <v>#N/A</v>
      </c>
    </row>
    <row r="539" spans="1:23" s="4" customFormat="1" ht="24.95" customHeight="1" x14ac:dyDescent="0.15">
      <c r="A539" s="57">
        <v>525</v>
      </c>
      <c r="B539" s="58">
        <f t="shared" si="16"/>
        <v>0</v>
      </c>
      <c r="C539" s="58" t="e">
        <f>#REF!</f>
        <v>#REF!</v>
      </c>
      <c r="D539" s="59" t="str">
        <f>IF(F539="","",VLOOKUP(B539,'1階級番号'!$D:$E,2,FALSE))</f>
        <v/>
      </c>
      <c r="E539" s="5"/>
      <c r="F539" s="7"/>
      <c r="G539" s="9"/>
      <c r="H539" s="11"/>
      <c r="I539" s="9"/>
      <c r="J539" s="9"/>
      <c r="K539" s="9"/>
      <c r="L539" s="9"/>
      <c r="M539" s="17"/>
      <c r="N539" s="10"/>
      <c r="O539" s="60" t="str">
        <f>IF(L539="","",LOOKUP(IF(L539-DATEVALUE(YEAR(L539)&amp;"/"&amp;"4/2")&lt;0,IF(MONTH($M$1)&lt;4,YEAR($M$1)-YEAR(L539),YEAR($M$1)-YEAR(L539)+1),IF(MONTH($M$1)&lt;4,YEAR($M$1)-YEAR(L539)-1,YEAR($M$1)-YEAR(L539))),'1階級番号'!$A:$A,'1階級番号'!$B:$B))</f>
        <v/>
      </c>
      <c r="P539" s="61" t="str">
        <f t="shared" si="17"/>
        <v/>
      </c>
      <c r="Q539" s="45" t="e">
        <f>VLOOKUP(F539,'1階級番号'!$D:$L,3,FALSE)</f>
        <v>#N/A</v>
      </c>
      <c r="R539" s="46" t="e">
        <f>VLOOKUP(F539,'1階級番号'!$D:$L,4,FALSE)</f>
        <v>#N/A</v>
      </c>
      <c r="S539" s="46" t="e">
        <f>VLOOKUP(F539,'1階級番号'!$D:$L,5,FALSE)</f>
        <v>#N/A</v>
      </c>
      <c r="T539" s="46" t="e">
        <f>VLOOKUP(F539,'1階級番号'!$D:$L,6,FALSE)</f>
        <v>#N/A</v>
      </c>
      <c r="U539" s="46" t="e">
        <f>VLOOKUP(F539,'1階級番号'!$D:$L,7,FALSE)</f>
        <v>#N/A</v>
      </c>
      <c r="V539" s="46" t="e">
        <f>VLOOKUP(F539,'1階級番号'!$D:$L,8,FALSE)</f>
        <v>#N/A</v>
      </c>
      <c r="W539" s="46" t="e">
        <f>VLOOKUP(F539,'1階級番号'!$D:$L,9,FALSE)</f>
        <v>#N/A</v>
      </c>
    </row>
    <row r="540" spans="1:23" s="4" customFormat="1" ht="24.95" customHeight="1" x14ac:dyDescent="0.15">
      <c r="A540" s="57">
        <v>526</v>
      </c>
      <c r="B540" s="58">
        <f t="shared" si="16"/>
        <v>0</v>
      </c>
      <c r="C540" s="58" t="e">
        <f>#REF!</f>
        <v>#REF!</v>
      </c>
      <c r="D540" s="59" t="str">
        <f>IF(F540="","",VLOOKUP(B540,'1階級番号'!$D:$E,2,FALSE))</f>
        <v/>
      </c>
      <c r="E540" s="5"/>
      <c r="F540" s="7"/>
      <c r="G540" s="9"/>
      <c r="H540" s="11"/>
      <c r="I540" s="9"/>
      <c r="J540" s="9"/>
      <c r="K540" s="9"/>
      <c r="L540" s="9"/>
      <c r="M540" s="17"/>
      <c r="N540" s="10"/>
      <c r="O540" s="60" t="str">
        <f>IF(L540="","",LOOKUP(IF(L540-DATEVALUE(YEAR(L540)&amp;"/"&amp;"4/2")&lt;0,IF(MONTH($M$1)&lt;4,YEAR($M$1)-YEAR(L540),YEAR($M$1)-YEAR(L540)+1),IF(MONTH($M$1)&lt;4,YEAR($M$1)-YEAR(L540)-1,YEAR($M$1)-YEAR(L540))),'1階級番号'!$A:$A,'1階級番号'!$B:$B))</f>
        <v/>
      </c>
      <c r="P540" s="61" t="str">
        <f t="shared" si="17"/>
        <v/>
      </c>
      <c r="Q540" s="45" t="e">
        <f>VLOOKUP(F540,'1階級番号'!$D:$L,3,FALSE)</f>
        <v>#N/A</v>
      </c>
      <c r="R540" s="46" t="e">
        <f>VLOOKUP(F540,'1階級番号'!$D:$L,4,FALSE)</f>
        <v>#N/A</v>
      </c>
      <c r="S540" s="46" t="e">
        <f>VLOOKUP(F540,'1階級番号'!$D:$L,5,FALSE)</f>
        <v>#N/A</v>
      </c>
      <c r="T540" s="46" t="e">
        <f>VLOOKUP(F540,'1階級番号'!$D:$L,6,FALSE)</f>
        <v>#N/A</v>
      </c>
      <c r="U540" s="46" t="e">
        <f>VLOOKUP(F540,'1階級番号'!$D:$L,7,FALSE)</f>
        <v>#N/A</v>
      </c>
      <c r="V540" s="46" t="e">
        <f>VLOOKUP(F540,'1階級番号'!$D:$L,8,FALSE)</f>
        <v>#N/A</v>
      </c>
      <c r="W540" s="46" t="e">
        <f>VLOOKUP(F540,'1階級番号'!$D:$L,9,FALSE)</f>
        <v>#N/A</v>
      </c>
    </row>
    <row r="541" spans="1:23" s="4" customFormat="1" ht="24.95" customHeight="1" x14ac:dyDescent="0.15">
      <c r="A541" s="57">
        <v>527</v>
      </c>
      <c r="B541" s="58">
        <f t="shared" si="16"/>
        <v>0</v>
      </c>
      <c r="C541" s="58" t="e">
        <f>#REF!</f>
        <v>#REF!</v>
      </c>
      <c r="D541" s="59" t="str">
        <f>IF(F541="","",VLOOKUP(B541,'1階級番号'!$D:$E,2,FALSE))</f>
        <v/>
      </c>
      <c r="E541" s="5"/>
      <c r="F541" s="7"/>
      <c r="G541" s="9"/>
      <c r="H541" s="11"/>
      <c r="I541" s="9"/>
      <c r="J541" s="9"/>
      <c r="K541" s="9"/>
      <c r="L541" s="9"/>
      <c r="M541" s="17"/>
      <c r="N541" s="10"/>
      <c r="O541" s="60" t="str">
        <f>IF(L541="","",LOOKUP(IF(L541-DATEVALUE(YEAR(L541)&amp;"/"&amp;"4/2")&lt;0,IF(MONTH($M$1)&lt;4,YEAR($M$1)-YEAR(L541),YEAR($M$1)-YEAR(L541)+1),IF(MONTH($M$1)&lt;4,YEAR($M$1)-YEAR(L541)-1,YEAR($M$1)-YEAR(L541))),'1階級番号'!$A:$A,'1階級番号'!$B:$B))</f>
        <v/>
      </c>
      <c r="P541" s="61" t="str">
        <f t="shared" si="17"/>
        <v/>
      </c>
      <c r="Q541" s="45" t="e">
        <f>VLOOKUP(F541,'1階級番号'!$D:$L,3,FALSE)</f>
        <v>#N/A</v>
      </c>
      <c r="R541" s="46" t="e">
        <f>VLOOKUP(F541,'1階級番号'!$D:$L,4,FALSE)</f>
        <v>#N/A</v>
      </c>
      <c r="S541" s="46" t="e">
        <f>VLOOKUP(F541,'1階級番号'!$D:$L,5,FALSE)</f>
        <v>#N/A</v>
      </c>
      <c r="T541" s="46" t="e">
        <f>VLOOKUP(F541,'1階級番号'!$D:$L,6,FALSE)</f>
        <v>#N/A</v>
      </c>
      <c r="U541" s="46" t="e">
        <f>VLOOKUP(F541,'1階級番号'!$D:$L,7,FALSE)</f>
        <v>#N/A</v>
      </c>
      <c r="V541" s="46" t="e">
        <f>VLOOKUP(F541,'1階級番号'!$D:$L,8,FALSE)</f>
        <v>#N/A</v>
      </c>
      <c r="W541" s="46" t="e">
        <f>VLOOKUP(F541,'1階級番号'!$D:$L,9,FALSE)</f>
        <v>#N/A</v>
      </c>
    </row>
    <row r="542" spans="1:23" s="4" customFormat="1" ht="24.95" customHeight="1" x14ac:dyDescent="0.15">
      <c r="A542" s="57">
        <v>528</v>
      </c>
      <c r="B542" s="58">
        <f t="shared" si="16"/>
        <v>0</v>
      </c>
      <c r="C542" s="58" t="e">
        <f>#REF!</f>
        <v>#REF!</v>
      </c>
      <c r="D542" s="59" t="str">
        <f>IF(F542="","",VLOOKUP(B542,'1階級番号'!$D:$E,2,FALSE))</f>
        <v/>
      </c>
      <c r="E542" s="5"/>
      <c r="F542" s="7"/>
      <c r="G542" s="9"/>
      <c r="H542" s="11"/>
      <c r="I542" s="9"/>
      <c r="J542" s="9"/>
      <c r="K542" s="9"/>
      <c r="L542" s="9"/>
      <c r="M542" s="17"/>
      <c r="N542" s="10"/>
      <c r="O542" s="60" t="str">
        <f>IF(L542="","",LOOKUP(IF(L542-DATEVALUE(YEAR(L542)&amp;"/"&amp;"4/2")&lt;0,IF(MONTH($M$1)&lt;4,YEAR($M$1)-YEAR(L542),YEAR($M$1)-YEAR(L542)+1),IF(MONTH($M$1)&lt;4,YEAR($M$1)-YEAR(L542)-1,YEAR($M$1)-YEAR(L542))),'1階級番号'!$A:$A,'1階級番号'!$B:$B))</f>
        <v/>
      </c>
      <c r="P542" s="61" t="str">
        <f t="shared" si="17"/>
        <v/>
      </c>
      <c r="Q542" s="45" t="e">
        <f>VLOOKUP(F542,'1階級番号'!$D:$L,3,FALSE)</f>
        <v>#N/A</v>
      </c>
      <c r="R542" s="46" t="e">
        <f>VLOOKUP(F542,'1階級番号'!$D:$L,4,FALSE)</f>
        <v>#N/A</v>
      </c>
      <c r="S542" s="46" t="e">
        <f>VLOOKUP(F542,'1階級番号'!$D:$L,5,FALSE)</f>
        <v>#N/A</v>
      </c>
      <c r="T542" s="46" t="e">
        <f>VLOOKUP(F542,'1階級番号'!$D:$L,6,FALSE)</f>
        <v>#N/A</v>
      </c>
      <c r="U542" s="46" t="e">
        <f>VLOOKUP(F542,'1階級番号'!$D:$L,7,FALSE)</f>
        <v>#N/A</v>
      </c>
      <c r="V542" s="46" t="e">
        <f>VLOOKUP(F542,'1階級番号'!$D:$L,8,FALSE)</f>
        <v>#N/A</v>
      </c>
      <c r="W542" s="46" t="e">
        <f>VLOOKUP(F542,'1階級番号'!$D:$L,9,FALSE)</f>
        <v>#N/A</v>
      </c>
    </row>
    <row r="543" spans="1:23" s="4" customFormat="1" ht="24.95" customHeight="1" x14ac:dyDescent="0.15">
      <c r="A543" s="57">
        <v>529</v>
      </c>
      <c r="B543" s="58">
        <f t="shared" si="16"/>
        <v>0</v>
      </c>
      <c r="C543" s="58" t="e">
        <f>#REF!</f>
        <v>#REF!</v>
      </c>
      <c r="D543" s="59" t="str">
        <f>IF(F543="","",VLOOKUP(B543,'1階級番号'!$D:$E,2,FALSE))</f>
        <v/>
      </c>
      <c r="E543" s="5"/>
      <c r="F543" s="7"/>
      <c r="G543" s="9"/>
      <c r="H543" s="11"/>
      <c r="I543" s="9"/>
      <c r="J543" s="9"/>
      <c r="K543" s="9"/>
      <c r="L543" s="9"/>
      <c r="M543" s="17"/>
      <c r="N543" s="10"/>
      <c r="O543" s="60" t="str">
        <f>IF(L543="","",LOOKUP(IF(L543-DATEVALUE(YEAR(L543)&amp;"/"&amp;"4/2")&lt;0,IF(MONTH($M$1)&lt;4,YEAR($M$1)-YEAR(L543),YEAR($M$1)-YEAR(L543)+1),IF(MONTH($M$1)&lt;4,YEAR($M$1)-YEAR(L543)-1,YEAR($M$1)-YEAR(L543))),'1階級番号'!$A:$A,'1階級番号'!$B:$B))</f>
        <v/>
      </c>
      <c r="P543" s="61" t="str">
        <f t="shared" si="17"/>
        <v/>
      </c>
      <c r="Q543" s="45" t="e">
        <f>VLOOKUP(F543,'1階級番号'!$D:$L,3,FALSE)</f>
        <v>#N/A</v>
      </c>
      <c r="R543" s="46" t="e">
        <f>VLOOKUP(F543,'1階級番号'!$D:$L,4,FALSE)</f>
        <v>#N/A</v>
      </c>
      <c r="S543" s="46" t="e">
        <f>VLOOKUP(F543,'1階級番号'!$D:$L,5,FALSE)</f>
        <v>#N/A</v>
      </c>
      <c r="T543" s="46" t="e">
        <f>VLOOKUP(F543,'1階級番号'!$D:$L,6,FALSE)</f>
        <v>#N/A</v>
      </c>
      <c r="U543" s="46" t="e">
        <f>VLOOKUP(F543,'1階級番号'!$D:$L,7,FALSE)</f>
        <v>#N/A</v>
      </c>
      <c r="V543" s="46" t="e">
        <f>VLOOKUP(F543,'1階級番号'!$D:$L,8,FALSE)</f>
        <v>#N/A</v>
      </c>
      <c r="W543" s="46" t="e">
        <f>VLOOKUP(F543,'1階級番号'!$D:$L,9,FALSE)</f>
        <v>#N/A</v>
      </c>
    </row>
    <row r="544" spans="1:23" s="4" customFormat="1" ht="24.95" customHeight="1" x14ac:dyDescent="0.15">
      <c r="A544" s="57">
        <v>530</v>
      </c>
      <c r="B544" s="58">
        <f t="shared" si="16"/>
        <v>0</v>
      </c>
      <c r="C544" s="58" t="e">
        <f>#REF!</f>
        <v>#REF!</v>
      </c>
      <c r="D544" s="59" t="str">
        <f>IF(F544="","",VLOOKUP(B544,'1階級番号'!$D:$E,2,FALSE))</f>
        <v/>
      </c>
      <c r="E544" s="5"/>
      <c r="F544" s="7"/>
      <c r="G544" s="9"/>
      <c r="H544" s="11"/>
      <c r="I544" s="9"/>
      <c r="J544" s="9"/>
      <c r="K544" s="9"/>
      <c r="L544" s="9"/>
      <c r="M544" s="17"/>
      <c r="N544" s="10"/>
      <c r="O544" s="60" t="str">
        <f>IF(L544="","",LOOKUP(IF(L544-DATEVALUE(YEAR(L544)&amp;"/"&amp;"4/2")&lt;0,IF(MONTH($M$1)&lt;4,YEAR($M$1)-YEAR(L544),YEAR($M$1)-YEAR(L544)+1),IF(MONTH($M$1)&lt;4,YEAR($M$1)-YEAR(L544)-1,YEAR($M$1)-YEAR(L544))),'1階級番号'!$A:$A,'1階級番号'!$B:$B))</f>
        <v/>
      </c>
      <c r="P544" s="61" t="str">
        <f t="shared" si="17"/>
        <v/>
      </c>
      <c r="Q544" s="45" t="e">
        <f>VLOOKUP(F544,'1階級番号'!$D:$L,3,FALSE)</f>
        <v>#N/A</v>
      </c>
      <c r="R544" s="46" t="e">
        <f>VLOOKUP(F544,'1階級番号'!$D:$L,4,FALSE)</f>
        <v>#N/A</v>
      </c>
      <c r="S544" s="46" t="e">
        <f>VLOOKUP(F544,'1階級番号'!$D:$L,5,FALSE)</f>
        <v>#N/A</v>
      </c>
      <c r="T544" s="46" t="e">
        <f>VLOOKUP(F544,'1階級番号'!$D:$L,6,FALSE)</f>
        <v>#N/A</v>
      </c>
      <c r="U544" s="46" t="e">
        <f>VLOOKUP(F544,'1階級番号'!$D:$L,7,FALSE)</f>
        <v>#N/A</v>
      </c>
      <c r="V544" s="46" t="e">
        <f>VLOOKUP(F544,'1階級番号'!$D:$L,8,FALSE)</f>
        <v>#N/A</v>
      </c>
      <c r="W544" s="46" t="e">
        <f>VLOOKUP(F544,'1階級番号'!$D:$L,9,FALSE)</f>
        <v>#N/A</v>
      </c>
    </row>
    <row r="545" spans="1:23" s="4" customFormat="1" ht="24.95" customHeight="1" x14ac:dyDescent="0.15">
      <c r="A545" s="57">
        <v>531</v>
      </c>
      <c r="B545" s="58">
        <f t="shared" si="16"/>
        <v>0</v>
      </c>
      <c r="C545" s="58" t="e">
        <f>#REF!</f>
        <v>#REF!</v>
      </c>
      <c r="D545" s="59" t="str">
        <f>IF(F545="","",VLOOKUP(B545,'1階級番号'!$D:$E,2,FALSE))</f>
        <v/>
      </c>
      <c r="E545" s="5"/>
      <c r="F545" s="7"/>
      <c r="G545" s="9"/>
      <c r="H545" s="11"/>
      <c r="I545" s="9"/>
      <c r="J545" s="9"/>
      <c r="K545" s="9"/>
      <c r="L545" s="9"/>
      <c r="M545" s="17"/>
      <c r="N545" s="10"/>
      <c r="O545" s="60" t="str">
        <f>IF(L545="","",LOOKUP(IF(L545-DATEVALUE(YEAR(L545)&amp;"/"&amp;"4/2")&lt;0,IF(MONTH($M$1)&lt;4,YEAR($M$1)-YEAR(L545),YEAR($M$1)-YEAR(L545)+1),IF(MONTH($M$1)&lt;4,YEAR($M$1)-YEAR(L545)-1,YEAR($M$1)-YEAR(L545))),'1階級番号'!$A:$A,'1階級番号'!$B:$B))</f>
        <v/>
      </c>
      <c r="P545" s="61" t="str">
        <f t="shared" si="17"/>
        <v/>
      </c>
      <c r="Q545" s="45" t="e">
        <f>VLOOKUP(F545,'1階級番号'!$D:$L,3,FALSE)</f>
        <v>#N/A</v>
      </c>
      <c r="R545" s="46" t="e">
        <f>VLOOKUP(F545,'1階級番号'!$D:$L,4,FALSE)</f>
        <v>#N/A</v>
      </c>
      <c r="S545" s="46" t="e">
        <f>VLOOKUP(F545,'1階級番号'!$D:$L,5,FALSE)</f>
        <v>#N/A</v>
      </c>
      <c r="T545" s="46" t="e">
        <f>VLOOKUP(F545,'1階級番号'!$D:$L,6,FALSE)</f>
        <v>#N/A</v>
      </c>
      <c r="U545" s="46" t="e">
        <f>VLOOKUP(F545,'1階級番号'!$D:$L,7,FALSE)</f>
        <v>#N/A</v>
      </c>
      <c r="V545" s="46" t="e">
        <f>VLOOKUP(F545,'1階級番号'!$D:$L,8,FALSE)</f>
        <v>#N/A</v>
      </c>
      <c r="W545" s="46" t="e">
        <f>VLOOKUP(F545,'1階級番号'!$D:$L,9,FALSE)</f>
        <v>#N/A</v>
      </c>
    </row>
    <row r="546" spans="1:23" s="4" customFormat="1" ht="24.95" customHeight="1" x14ac:dyDescent="0.15">
      <c r="A546" s="57">
        <v>532</v>
      </c>
      <c r="B546" s="58">
        <f t="shared" si="16"/>
        <v>0</v>
      </c>
      <c r="C546" s="58" t="e">
        <f>#REF!</f>
        <v>#REF!</v>
      </c>
      <c r="D546" s="59" t="str">
        <f>IF(F546="","",VLOOKUP(B546,'1階級番号'!$D:$E,2,FALSE))</f>
        <v/>
      </c>
      <c r="E546" s="5"/>
      <c r="F546" s="7"/>
      <c r="G546" s="9"/>
      <c r="H546" s="11"/>
      <c r="I546" s="9"/>
      <c r="J546" s="9"/>
      <c r="K546" s="9"/>
      <c r="L546" s="9"/>
      <c r="M546" s="17"/>
      <c r="N546" s="10"/>
      <c r="O546" s="60" t="str">
        <f>IF(L546="","",LOOKUP(IF(L546-DATEVALUE(YEAR(L546)&amp;"/"&amp;"4/2")&lt;0,IF(MONTH($M$1)&lt;4,YEAR($M$1)-YEAR(L546),YEAR($M$1)-YEAR(L546)+1),IF(MONTH($M$1)&lt;4,YEAR($M$1)-YEAR(L546)-1,YEAR($M$1)-YEAR(L546))),'1階級番号'!$A:$A,'1階級番号'!$B:$B))</f>
        <v/>
      </c>
      <c r="P546" s="61" t="str">
        <f t="shared" si="17"/>
        <v/>
      </c>
      <c r="Q546" s="45" t="e">
        <f>VLOOKUP(F546,'1階級番号'!$D:$L,3,FALSE)</f>
        <v>#N/A</v>
      </c>
      <c r="R546" s="46" t="e">
        <f>VLOOKUP(F546,'1階級番号'!$D:$L,4,FALSE)</f>
        <v>#N/A</v>
      </c>
      <c r="S546" s="46" t="e">
        <f>VLOOKUP(F546,'1階級番号'!$D:$L,5,FALSE)</f>
        <v>#N/A</v>
      </c>
      <c r="T546" s="46" t="e">
        <f>VLOOKUP(F546,'1階級番号'!$D:$L,6,FALSE)</f>
        <v>#N/A</v>
      </c>
      <c r="U546" s="46" t="e">
        <f>VLOOKUP(F546,'1階級番号'!$D:$L,7,FALSE)</f>
        <v>#N/A</v>
      </c>
      <c r="V546" s="46" t="e">
        <f>VLOOKUP(F546,'1階級番号'!$D:$L,8,FALSE)</f>
        <v>#N/A</v>
      </c>
      <c r="W546" s="46" t="e">
        <f>VLOOKUP(F546,'1階級番号'!$D:$L,9,FALSE)</f>
        <v>#N/A</v>
      </c>
    </row>
    <row r="547" spans="1:23" s="4" customFormat="1" ht="24.95" customHeight="1" x14ac:dyDescent="0.15">
      <c r="A547" s="57">
        <v>533</v>
      </c>
      <c r="B547" s="58">
        <f t="shared" si="16"/>
        <v>0</v>
      </c>
      <c r="C547" s="58" t="e">
        <f>#REF!</f>
        <v>#REF!</v>
      </c>
      <c r="D547" s="59" t="str">
        <f>IF(F547="","",VLOOKUP(B547,'1階級番号'!$D:$E,2,FALSE))</f>
        <v/>
      </c>
      <c r="E547" s="5"/>
      <c r="F547" s="7"/>
      <c r="G547" s="9"/>
      <c r="H547" s="11"/>
      <c r="I547" s="9"/>
      <c r="J547" s="9"/>
      <c r="K547" s="9"/>
      <c r="L547" s="9"/>
      <c r="M547" s="17"/>
      <c r="N547" s="10"/>
      <c r="O547" s="60" t="str">
        <f>IF(L547="","",LOOKUP(IF(L547-DATEVALUE(YEAR(L547)&amp;"/"&amp;"4/2")&lt;0,IF(MONTH($M$1)&lt;4,YEAR($M$1)-YEAR(L547),YEAR($M$1)-YEAR(L547)+1),IF(MONTH($M$1)&lt;4,YEAR($M$1)-YEAR(L547)-1,YEAR($M$1)-YEAR(L547))),'1階級番号'!$A:$A,'1階級番号'!$B:$B))</f>
        <v/>
      </c>
      <c r="P547" s="61" t="str">
        <f t="shared" si="17"/>
        <v/>
      </c>
      <c r="Q547" s="45" t="e">
        <f>VLOOKUP(F547,'1階級番号'!$D:$L,3,FALSE)</f>
        <v>#N/A</v>
      </c>
      <c r="R547" s="46" t="e">
        <f>VLOOKUP(F547,'1階級番号'!$D:$L,4,FALSE)</f>
        <v>#N/A</v>
      </c>
      <c r="S547" s="46" t="e">
        <f>VLOOKUP(F547,'1階級番号'!$D:$L,5,FALSE)</f>
        <v>#N/A</v>
      </c>
      <c r="T547" s="46" t="e">
        <f>VLOOKUP(F547,'1階級番号'!$D:$L,6,FALSE)</f>
        <v>#N/A</v>
      </c>
      <c r="U547" s="46" t="e">
        <f>VLOOKUP(F547,'1階級番号'!$D:$L,7,FALSE)</f>
        <v>#N/A</v>
      </c>
      <c r="V547" s="46" t="e">
        <f>VLOOKUP(F547,'1階級番号'!$D:$L,8,FALSE)</f>
        <v>#N/A</v>
      </c>
      <c r="W547" s="46" t="e">
        <f>VLOOKUP(F547,'1階級番号'!$D:$L,9,FALSE)</f>
        <v>#N/A</v>
      </c>
    </row>
    <row r="548" spans="1:23" s="4" customFormat="1" ht="24.95" customHeight="1" x14ac:dyDescent="0.15">
      <c r="A548" s="57">
        <v>534</v>
      </c>
      <c r="B548" s="58">
        <f t="shared" si="16"/>
        <v>0</v>
      </c>
      <c r="C548" s="58" t="e">
        <f>#REF!</f>
        <v>#REF!</v>
      </c>
      <c r="D548" s="59" t="str">
        <f>IF(F548="","",VLOOKUP(B548,'1階級番号'!$D:$E,2,FALSE))</f>
        <v/>
      </c>
      <c r="E548" s="5"/>
      <c r="F548" s="7"/>
      <c r="G548" s="9"/>
      <c r="H548" s="11"/>
      <c r="I548" s="9"/>
      <c r="J548" s="9"/>
      <c r="K548" s="9"/>
      <c r="L548" s="9"/>
      <c r="M548" s="17"/>
      <c r="N548" s="10"/>
      <c r="O548" s="60" t="str">
        <f>IF(L548="","",LOOKUP(IF(L548-DATEVALUE(YEAR(L548)&amp;"/"&amp;"4/2")&lt;0,IF(MONTH($M$1)&lt;4,YEAR($M$1)-YEAR(L548),YEAR($M$1)-YEAR(L548)+1),IF(MONTH($M$1)&lt;4,YEAR($M$1)-YEAR(L548)-1,YEAR($M$1)-YEAR(L548))),'1階級番号'!$A:$A,'1階級番号'!$B:$B))</f>
        <v/>
      </c>
      <c r="P548" s="61" t="str">
        <f t="shared" si="17"/>
        <v/>
      </c>
      <c r="Q548" s="45" t="e">
        <f>VLOOKUP(F548,'1階級番号'!$D:$L,3,FALSE)</f>
        <v>#N/A</v>
      </c>
      <c r="R548" s="46" t="e">
        <f>VLOOKUP(F548,'1階級番号'!$D:$L,4,FALSE)</f>
        <v>#N/A</v>
      </c>
      <c r="S548" s="46" t="e">
        <f>VLOOKUP(F548,'1階級番号'!$D:$L,5,FALSE)</f>
        <v>#N/A</v>
      </c>
      <c r="T548" s="46" t="e">
        <f>VLOOKUP(F548,'1階級番号'!$D:$L,6,FALSE)</f>
        <v>#N/A</v>
      </c>
      <c r="U548" s="46" t="e">
        <f>VLOOKUP(F548,'1階級番号'!$D:$L,7,FALSE)</f>
        <v>#N/A</v>
      </c>
      <c r="V548" s="46" t="e">
        <f>VLOOKUP(F548,'1階級番号'!$D:$L,8,FALSE)</f>
        <v>#N/A</v>
      </c>
      <c r="W548" s="46" t="e">
        <f>VLOOKUP(F548,'1階級番号'!$D:$L,9,FALSE)</f>
        <v>#N/A</v>
      </c>
    </row>
    <row r="549" spans="1:23" s="4" customFormat="1" ht="24.95" customHeight="1" x14ac:dyDescent="0.15">
      <c r="A549" s="57">
        <v>535</v>
      </c>
      <c r="B549" s="58">
        <f t="shared" si="16"/>
        <v>0</v>
      </c>
      <c r="C549" s="58" t="e">
        <f>#REF!</f>
        <v>#REF!</v>
      </c>
      <c r="D549" s="59" t="str">
        <f>IF(F549="","",VLOOKUP(B549,'1階級番号'!$D:$E,2,FALSE))</f>
        <v/>
      </c>
      <c r="E549" s="5"/>
      <c r="F549" s="7"/>
      <c r="G549" s="9"/>
      <c r="H549" s="11"/>
      <c r="I549" s="9"/>
      <c r="J549" s="9"/>
      <c r="K549" s="9"/>
      <c r="L549" s="9"/>
      <c r="M549" s="17"/>
      <c r="N549" s="10"/>
      <c r="O549" s="60" t="str">
        <f>IF(L549="","",LOOKUP(IF(L549-DATEVALUE(YEAR(L549)&amp;"/"&amp;"4/2")&lt;0,IF(MONTH($M$1)&lt;4,YEAR($M$1)-YEAR(L549),YEAR($M$1)-YEAR(L549)+1),IF(MONTH($M$1)&lt;4,YEAR($M$1)-YEAR(L549)-1,YEAR($M$1)-YEAR(L549))),'1階級番号'!$A:$A,'1階級番号'!$B:$B))</f>
        <v/>
      </c>
      <c r="P549" s="61" t="str">
        <f t="shared" si="17"/>
        <v/>
      </c>
      <c r="Q549" s="45" t="e">
        <f>VLOOKUP(F549,'1階級番号'!$D:$L,3,FALSE)</f>
        <v>#N/A</v>
      </c>
      <c r="R549" s="46" t="e">
        <f>VLOOKUP(F549,'1階級番号'!$D:$L,4,FALSE)</f>
        <v>#N/A</v>
      </c>
      <c r="S549" s="46" t="e">
        <f>VLOOKUP(F549,'1階級番号'!$D:$L,5,FALSE)</f>
        <v>#N/A</v>
      </c>
      <c r="T549" s="46" t="e">
        <f>VLOOKUP(F549,'1階級番号'!$D:$L,6,FALSE)</f>
        <v>#N/A</v>
      </c>
      <c r="U549" s="46" t="e">
        <f>VLOOKUP(F549,'1階級番号'!$D:$L,7,FALSE)</f>
        <v>#N/A</v>
      </c>
      <c r="V549" s="46" t="e">
        <f>VLOOKUP(F549,'1階級番号'!$D:$L,8,FALSE)</f>
        <v>#N/A</v>
      </c>
      <c r="W549" s="46" t="e">
        <f>VLOOKUP(F549,'1階級番号'!$D:$L,9,FALSE)</f>
        <v>#N/A</v>
      </c>
    </row>
    <row r="550" spans="1:23" s="4" customFormat="1" ht="24.95" customHeight="1" x14ac:dyDescent="0.15">
      <c r="A550" s="57">
        <v>536</v>
      </c>
      <c r="B550" s="58">
        <f t="shared" si="16"/>
        <v>0</v>
      </c>
      <c r="C550" s="58" t="e">
        <f>#REF!</f>
        <v>#REF!</v>
      </c>
      <c r="D550" s="59" t="str">
        <f>IF(F550="","",VLOOKUP(B550,'1階級番号'!$D:$E,2,FALSE))</f>
        <v/>
      </c>
      <c r="E550" s="5"/>
      <c r="F550" s="7"/>
      <c r="G550" s="9"/>
      <c r="H550" s="11"/>
      <c r="I550" s="9"/>
      <c r="J550" s="9"/>
      <c r="K550" s="9"/>
      <c r="L550" s="9"/>
      <c r="M550" s="17"/>
      <c r="N550" s="10"/>
      <c r="O550" s="60" t="str">
        <f>IF(L550="","",LOOKUP(IF(L550-DATEVALUE(YEAR(L550)&amp;"/"&amp;"4/2")&lt;0,IF(MONTH($M$1)&lt;4,YEAR($M$1)-YEAR(L550),YEAR($M$1)-YEAR(L550)+1),IF(MONTH($M$1)&lt;4,YEAR($M$1)-YEAR(L550)-1,YEAR($M$1)-YEAR(L550))),'1階級番号'!$A:$A,'1階級番号'!$B:$B))</f>
        <v/>
      </c>
      <c r="P550" s="61" t="str">
        <f t="shared" si="17"/>
        <v/>
      </c>
      <c r="Q550" s="45" t="e">
        <f>VLOOKUP(F550,'1階級番号'!$D:$L,3,FALSE)</f>
        <v>#N/A</v>
      </c>
      <c r="R550" s="46" t="e">
        <f>VLOOKUP(F550,'1階級番号'!$D:$L,4,FALSE)</f>
        <v>#N/A</v>
      </c>
      <c r="S550" s="46" t="e">
        <f>VLOOKUP(F550,'1階級番号'!$D:$L,5,FALSE)</f>
        <v>#N/A</v>
      </c>
      <c r="T550" s="46" t="e">
        <f>VLOOKUP(F550,'1階級番号'!$D:$L,6,FALSE)</f>
        <v>#N/A</v>
      </c>
      <c r="U550" s="46" t="e">
        <f>VLOOKUP(F550,'1階級番号'!$D:$L,7,FALSE)</f>
        <v>#N/A</v>
      </c>
      <c r="V550" s="46" t="e">
        <f>VLOOKUP(F550,'1階級番号'!$D:$L,8,FALSE)</f>
        <v>#N/A</v>
      </c>
      <c r="W550" s="46" t="e">
        <f>VLOOKUP(F550,'1階級番号'!$D:$L,9,FALSE)</f>
        <v>#N/A</v>
      </c>
    </row>
    <row r="551" spans="1:23" s="4" customFormat="1" ht="24.95" customHeight="1" x14ac:dyDescent="0.15">
      <c r="A551" s="57">
        <v>537</v>
      </c>
      <c r="B551" s="58">
        <f t="shared" si="16"/>
        <v>0</v>
      </c>
      <c r="C551" s="58" t="e">
        <f>#REF!</f>
        <v>#REF!</v>
      </c>
      <c r="D551" s="59" t="str">
        <f>IF(F551="","",VLOOKUP(B551,'1階級番号'!$D:$E,2,FALSE))</f>
        <v/>
      </c>
      <c r="E551" s="5"/>
      <c r="F551" s="7"/>
      <c r="G551" s="9"/>
      <c r="H551" s="11"/>
      <c r="I551" s="9"/>
      <c r="J551" s="9"/>
      <c r="K551" s="9"/>
      <c r="L551" s="9"/>
      <c r="M551" s="17"/>
      <c r="N551" s="10"/>
      <c r="O551" s="60" t="str">
        <f>IF(L551="","",LOOKUP(IF(L551-DATEVALUE(YEAR(L551)&amp;"/"&amp;"4/2")&lt;0,IF(MONTH($M$1)&lt;4,YEAR($M$1)-YEAR(L551),YEAR($M$1)-YEAR(L551)+1),IF(MONTH($M$1)&lt;4,YEAR($M$1)-YEAR(L551)-1,YEAR($M$1)-YEAR(L551))),'1階級番号'!$A:$A,'1階級番号'!$B:$B))</f>
        <v/>
      </c>
      <c r="P551" s="61" t="str">
        <f t="shared" si="17"/>
        <v/>
      </c>
      <c r="Q551" s="45" t="e">
        <f>VLOOKUP(F551,'1階級番号'!$D:$L,3,FALSE)</f>
        <v>#N/A</v>
      </c>
      <c r="R551" s="46" t="e">
        <f>VLOOKUP(F551,'1階級番号'!$D:$L,4,FALSE)</f>
        <v>#N/A</v>
      </c>
      <c r="S551" s="46" t="e">
        <f>VLOOKUP(F551,'1階級番号'!$D:$L,5,FALSE)</f>
        <v>#N/A</v>
      </c>
      <c r="T551" s="46" t="e">
        <f>VLOOKUP(F551,'1階級番号'!$D:$L,6,FALSE)</f>
        <v>#N/A</v>
      </c>
      <c r="U551" s="46" t="e">
        <f>VLOOKUP(F551,'1階級番号'!$D:$L,7,FALSE)</f>
        <v>#N/A</v>
      </c>
      <c r="V551" s="46" t="e">
        <f>VLOOKUP(F551,'1階級番号'!$D:$L,8,FALSE)</f>
        <v>#N/A</v>
      </c>
      <c r="W551" s="46" t="e">
        <f>VLOOKUP(F551,'1階級番号'!$D:$L,9,FALSE)</f>
        <v>#N/A</v>
      </c>
    </row>
    <row r="552" spans="1:23" s="4" customFormat="1" ht="24.95" customHeight="1" x14ac:dyDescent="0.15">
      <c r="A552" s="57">
        <v>538</v>
      </c>
      <c r="B552" s="58">
        <f t="shared" si="16"/>
        <v>0</v>
      </c>
      <c r="C552" s="58" t="e">
        <f>#REF!</f>
        <v>#REF!</v>
      </c>
      <c r="D552" s="59" t="str">
        <f>IF(F552="","",VLOOKUP(B552,'1階級番号'!$D:$E,2,FALSE))</f>
        <v/>
      </c>
      <c r="E552" s="5"/>
      <c r="F552" s="7"/>
      <c r="G552" s="9"/>
      <c r="H552" s="11"/>
      <c r="I552" s="9"/>
      <c r="J552" s="9"/>
      <c r="K552" s="9"/>
      <c r="L552" s="9"/>
      <c r="M552" s="17"/>
      <c r="N552" s="10"/>
      <c r="O552" s="60" t="str">
        <f>IF(L552="","",LOOKUP(IF(L552-DATEVALUE(YEAR(L552)&amp;"/"&amp;"4/2")&lt;0,IF(MONTH($M$1)&lt;4,YEAR($M$1)-YEAR(L552),YEAR($M$1)-YEAR(L552)+1),IF(MONTH($M$1)&lt;4,YEAR($M$1)-YEAR(L552)-1,YEAR($M$1)-YEAR(L552))),'1階級番号'!$A:$A,'1階級番号'!$B:$B))</f>
        <v/>
      </c>
      <c r="P552" s="61" t="str">
        <f t="shared" si="17"/>
        <v/>
      </c>
      <c r="Q552" s="45" t="e">
        <f>VLOOKUP(F552,'1階級番号'!$D:$L,3,FALSE)</f>
        <v>#N/A</v>
      </c>
      <c r="R552" s="46" t="e">
        <f>VLOOKUP(F552,'1階級番号'!$D:$L,4,FALSE)</f>
        <v>#N/A</v>
      </c>
      <c r="S552" s="46" t="e">
        <f>VLOOKUP(F552,'1階級番号'!$D:$L,5,FALSE)</f>
        <v>#N/A</v>
      </c>
      <c r="T552" s="46" t="e">
        <f>VLOOKUP(F552,'1階級番号'!$D:$L,6,FALSE)</f>
        <v>#N/A</v>
      </c>
      <c r="U552" s="46" t="e">
        <f>VLOOKUP(F552,'1階級番号'!$D:$L,7,FALSE)</f>
        <v>#N/A</v>
      </c>
      <c r="V552" s="46" t="e">
        <f>VLOOKUP(F552,'1階級番号'!$D:$L,8,FALSE)</f>
        <v>#N/A</v>
      </c>
      <c r="W552" s="46" t="e">
        <f>VLOOKUP(F552,'1階級番号'!$D:$L,9,FALSE)</f>
        <v>#N/A</v>
      </c>
    </row>
    <row r="553" spans="1:23" s="4" customFormat="1" ht="24.95" customHeight="1" x14ac:dyDescent="0.15">
      <c r="A553" s="57">
        <v>539</v>
      </c>
      <c r="B553" s="58">
        <f t="shared" si="16"/>
        <v>0</v>
      </c>
      <c r="C553" s="58" t="e">
        <f>#REF!</f>
        <v>#REF!</v>
      </c>
      <c r="D553" s="59" t="str">
        <f>IF(F553="","",VLOOKUP(B553,'1階級番号'!$D:$E,2,FALSE))</f>
        <v/>
      </c>
      <c r="E553" s="5"/>
      <c r="F553" s="7"/>
      <c r="G553" s="9"/>
      <c r="H553" s="11"/>
      <c r="I553" s="9"/>
      <c r="J553" s="9"/>
      <c r="K553" s="9"/>
      <c r="L553" s="9"/>
      <c r="M553" s="17"/>
      <c r="N553" s="10"/>
      <c r="O553" s="60" t="str">
        <f>IF(L553="","",LOOKUP(IF(L553-DATEVALUE(YEAR(L553)&amp;"/"&amp;"4/2")&lt;0,IF(MONTH($M$1)&lt;4,YEAR($M$1)-YEAR(L553),YEAR($M$1)-YEAR(L553)+1),IF(MONTH($M$1)&lt;4,YEAR($M$1)-YEAR(L553)-1,YEAR($M$1)-YEAR(L553))),'1階級番号'!$A:$A,'1階級番号'!$B:$B))</f>
        <v/>
      </c>
      <c r="P553" s="61" t="str">
        <f t="shared" si="17"/>
        <v/>
      </c>
      <c r="Q553" s="45" t="e">
        <f>VLOOKUP(F553,'1階級番号'!$D:$L,3,FALSE)</f>
        <v>#N/A</v>
      </c>
      <c r="R553" s="46" t="e">
        <f>VLOOKUP(F553,'1階級番号'!$D:$L,4,FALSE)</f>
        <v>#N/A</v>
      </c>
      <c r="S553" s="46" t="e">
        <f>VLOOKUP(F553,'1階級番号'!$D:$L,5,FALSE)</f>
        <v>#N/A</v>
      </c>
      <c r="T553" s="46" t="e">
        <f>VLOOKUP(F553,'1階級番号'!$D:$L,6,FALSE)</f>
        <v>#N/A</v>
      </c>
      <c r="U553" s="46" t="e">
        <f>VLOOKUP(F553,'1階級番号'!$D:$L,7,FALSE)</f>
        <v>#N/A</v>
      </c>
      <c r="V553" s="46" t="e">
        <f>VLOOKUP(F553,'1階級番号'!$D:$L,8,FALSE)</f>
        <v>#N/A</v>
      </c>
      <c r="W553" s="46" t="e">
        <f>VLOOKUP(F553,'1階級番号'!$D:$L,9,FALSE)</f>
        <v>#N/A</v>
      </c>
    </row>
    <row r="554" spans="1:23" s="4" customFormat="1" ht="24.95" customHeight="1" x14ac:dyDescent="0.15">
      <c r="A554" s="57">
        <v>540</v>
      </c>
      <c r="B554" s="58">
        <f t="shared" si="16"/>
        <v>0</v>
      </c>
      <c r="C554" s="58" t="e">
        <f>#REF!</f>
        <v>#REF!</v>
      </c>
      <c r="D554" s="59" t="str">
        <f>IF(F554="","",VLOOKUP(B554,'1階級番号'!$D:$E,2,FALSE))</f>
        <v/>
      </c>
      <c r="E554" s="5"/>
      <c r="F554" s="7"/>
      <c r="G554" s="9"/>
      <c r="H554" s="11"/>
      <c r="I554" s="9"/>
      <c r="J554" s="9"/>
      <c r="K554" s="9"/>
      <c r="L554" s="9"/>
      <c r="M554" s="17"/>
      <c r="N554" s="10"/>
      <c r="O554" s="60" t="str">
        <f>IF(L554="","",LOOKUP(IF(L554-DATEVALUE(YEAR(L554)&amp;"/"&amp;"4/2")&lt;0,IF(MONTH($M$1)&lt;4,YEAR($M$1)-YEAR(L554),YEAR($M$1)-YEAR(L554)+1),IF(MONTH($M$1)&lt;4,YEAR($M$1)-YEAR(L554)-1,YEAR($M$1)-YEAR(L554))),'1階級番号'!$A:$A,'1階級番号'!$B:$B))</f>
        <v/>
      </c>
      <c r="P554" s="61" t="str">
        <f t="shared" si="17"/>
        <v/>
      </c>
      <c r="Q554" s="45" t="e">
        <f>VLOOKUP(F554,'1階級番号'!$D:$L,3,FALSE)</f>
        <v>#N/A</v>
      </c>
      <c r="R554" s="46" t="e">
        <f>VLOOKUP(F554,'1階級番号'!$D:$L,4,FALSE)</f>
        <v>#N/A</v>
      </c>
      <c r="S554" s="46" t="e">
        <f>VLOOKUP(F554,'1階級番号'!$D:$L,5,FALSE)</f>
        <v>#N/A</v>
      </c>
      <c r="T554" s="46" t="e">
        <f>VLOOKUP(F554,'1階級番号'!$D:$L,6,FALSE)</f>
        <v>#N/A</v>
      </c>
      <c r="U554" s="46" t="e">
        <f>VLOOKUP(F554,'1階級番号'!$D:$L,7,FALSE)</f>
        <v>#N/A</v>
      </c>
      <c r="V554" s="46" t="e">
        <f>VLOOKUP(F554,'1階級番号'!$D:$L,8,FALSE)</f>
        <v>#N/A</v>
      </c>
      <c r="W554" s="46" t="e">
        <f>VLOOKUP(F554,'1階級番号'!$D:$L,9,FALSE)</f>
        <v>#N/A</v>
      </c>
    </row>
    <row r="555" spans="1:23" s="4" customFormat="1" ht="24.95" customHeight="1" x14ac:dyDescent="0.15">
      <c r="A555" s="57">
        <v>541</v>
      </c>
      <c r="B555" s="58">
        <f t="shared" si="16"/>
        <v>0</v>
      </c>
      <c r="C555" s="58" t="e">
        <f>#REF!</f>
        <v>#REF!</v>
      </c>
      <c r="D555" s="59" t="str">
        <f>IF(F555="","",VLOOKUP(B555,'1階級番号'!$D:$E,2,FALSE))</f>
        <v/>
      </c>
      <c r="E555" s="5"/>
      <c r="F555" s="7"/>
      <c r="G555" s="9"/>
      <c r="H555" s="11"/>
      <c r="I555" s="9"/>
      <c r="J555" s="9"/>
      <c r="K555" s="9"/>
      <c r="L555" s="9"/>
      <c r="M555" s="17"/>
      <c r="N555" s="10"/>
      <c r="O555" s="60" t="str">
        <f>IF(L555="","",LOOKUP(IF(L555-DATEVALUE(YEAR(L555)&amp;"/"&amp;"4/2")&lt;0,IF(MONTH($M$1)&lt;4,YEAR($M$1)-YEAR(L555),YEAR($M$1)-YEAR(L555)+1),IF(MONTH($M$1)&lt;4,YEAR($M$1)-YEAR(L555)-1,YEAR($M$1)-YEAR(L555))),'1階級番号'!$A:$A,'1階級番号'!$B:$B))</f>
        <v/>
      </c>
      <c r="P555" s="61" t="str">
        <f t="shared" si="17"/>
        <v/>
      </c>
      <c r="Q555" s="45" t="e">
        <f>VLOOKUP(F555,'1階級番号'!$D:$L,3,FALSE)</f>
        <v>#N/A</v>
      </c>
      <c r="R555" s="46" t="e">
        <f>VLOOKUP(F555,'1階級番号'!$D:$L,4,FALSE)</f>
        <v>#N/A</v>
      </c>
      <c r="S555" s="46" t="e">
        <f>VLOOKUP(F555,'1階級番号'!$D:$L,5,FALSE)</f>
        <v>#N/A</v>
      </c>
      <c r="T555" s="46" t="e">
        <f>VLOOKUP(F555,'1階級番号'!$D:$L,6,FALSE)</f>
        <v>#N/A</v>
      </c>
      <c r="U555" s="46" t="e">
        <f>VLOOKUP(F555,'1階級番号'!$D:$L,7,FALSE)</f>
        <v>#N/A</v>
      </c>
      <c r="V555" s="46" t="e">
        <f>VLOOKUP(F555,'1階級番号'!$D:$L,8,FALSE)</f>
        <v>#N/A</v>
      </c>
      <c r="W555" s="46" t="e">
        <f>VLOOKUP(F555,'1階級番号'!$D:$L,9,FALSE)</f>
        <v>#N/A</v>
      </c>
    </row>
    <row r="556" spans="1:23" s="4" customFormat="1" ht="24.95" customHeight="1" x14ac:dyDescent="0.15">
      <c r="A556" s="57">
        <v>542</v>
      </c>
      <c r="B556" s="58">
        <f t="shared" si="16"/>
        <v>0</v>
      </c>
      <c r="C556" s="58" t="e">
        <f>#REF!</f>
        <v>#REF!</v>
      </c>
      <c r="D556" s="59" t="str">
        <f>IF(F556="","",VLOOKUP(B556,'1階級番号'!$D:$E,2,FALSE))</f>
        <v/>
      </c>
      <c r="E556" s="5"/>
      <c r="F556" s="7"/>
      <c r="G556" s="9"/>
      <c r="H556" s="11"/>
      <c r="I556" s="9"/>
      <c r="J556" s="9"/>
      <c r="K556" s="9"/>
      <c r="L556" s="9"/>
      <c r="M556" s="17"/>
      <c r="N556" s="10"/>
      <c r="O556" s="60" t="str">
        <f>IF(L556="","",LOOKUP(IF(L556-DATEVALUE(YEAR(L556)&amp;"/"&amp;"4/2")&lt;0,IF(MONTH($M$1)&lt;4,YEAR($M$1)-YEAR(L556),YEAR($M$1)-YEAR(L556)+1),IF(MONTH($M$1)&lt;4,YEAR($M$1)-YEAR(L556)-1,YEAR($M$1)-YEAR(L556))),'1階級番号'!$A:$A,'1階級番号'!$B:$B))</f>
        <v/>
      </c>
      <c r="P556" s="61" t="str">
        <f t="shared" si="17"/>
        <v/>
      </c>
      <c r="Q556" s="45" t="e">
        <f>VLOOKUP(F556,'1階級番号'!$D:$L,3,FALSE)</f>
        <v>#N/A</v>
      </c>
      <c r="R556" s="46" t="e">
        <f>VLOOKUP(F556,'1階級番号'!$D:$L,4,FALSE)</f>
        <v>#N/A</v>
      </c>
      <c r="S556" s="46" t="e">
        <f>VLOOKUP(F556,'1階級番号'!$D:$L,5,FALSE)</f>
        <v>#N/A</v>
      </c>
      <c r="T556" s="46" t="e">
        <f>VLOOKUP(F556,'1階級番号'!$D:$L,6,FALSE)</f>
        <v>#N/A</v>
      </c>
      <c r="U556" s="46" t="e">
        <f>VLOOKUP(F556,'1階級番号'!$D:$L,7,FALSE)</f>
        <v>#N/A</v>
      </c>
      <c r="V556" s="46" t="e">
        <f>VLOOKUP(F556,'1階級番号'!$D:$L,8,FALSE)</f>
        <v>#N/A</v>
      </c>
      <c r="W556" s="46" t="e">
        <f>VLOOKUP(F556,'1階級番号'!$D:$L,9,FALSE)</f>
        <v>#N/A</v>
      </c>
    </row>
    <row r="557" spans="1:23" s="4" customFormat="1" ht="24.95" customHeight="1" x14ac:dyDescent="0.15">
      <c r="A557" s="57">
        <v>543</v>
      </c>
      <c r="B557" s="58">
        <f t="shared" si="16"/>
        <v>0</v>
      </c>
      <c r="C557" s="58" t="e">
        <f>#REF!</f>
        <v>#REF!</v>
      </c>
      <c r="D557" s="59" t="str">
        <f>IF(F557="","",VLOOKUP(B557,'1階級番号'!$D:$E,2,FALSE))</f>
        <v/>
      </c>
      <c r="E557" s="5"/>
      <c r="F557" s="7"/>
      <c r="G557" s="9"/>
      <c r="H557" s="11"/>
      <c r="I557" s="9"/>
      <c r="J557" s="9"/>
      <c r="K557" s="9"/>
      <c r="L557" s="9"/>
      <c r="M557" s="17"/>
      <c r="N557" s="10"/>
      <c r="O557" s="60" t="str">
        <f>IF(L557="","",LOOKUP(IF(L557-DATEVALUE(YEAR(L557)&amp;"/"&amp;"4/2")&lt;0,IF(MONTH($M$1)&lt;4,YEAR($M$1)-YEAR(L557),YEAR($M$1)-YEAR(L557)+1),IF(MONTH($M$1)&lt;4,YEAR($M$1)-YEAR(L557)-1,YEAR($M$1)-YEAR(L557))),'1階級番号'!$A:$A,'1階級番号'!$B:$B))</f>
        <v/>
      </c>
      <c r="P557" s="61" t="str">
        <f t="shared" si="17"/>
        <v/>
      </c>
      <c r="Q557" s="45" t="e">
        <f>VLOOKUP(F557,'1階級番号'!$D:$L,3,FALSE)</f>
        <v>#N/A</v>
      </c>
      <c r="R557" s="46" t="e">
        <f>VLOOKUP(F557,'1階級番号'!$D:$L,4,FALSE)</f>
        <v>#N/A</v>
      </c>
      <c r="S557" s="46" t="e">
        <f>VLOOKUP(F557,'1階級番号'!$D:$L,5,FALSE)</f>
        <v>#N/A</v>
      </c>
      <c r="T557" s="46" t="e">
        <f>VLOOKUP(F557,'1階級番号'!$D:$L,6,FALSE)</f>
        <v>#N/A</v>
      </c>
      <c r="U557" s="46" t="e">
        <f>VLOOKUP(F557,'1階級番号'!$D:$L,7,FALSE)</f>
        <v>#N/A</v>
      </c>
      <c r="V557" s="46" t="e">
        <f>VLOOKUP(F557,'1階級番号'!$D:$L,8,FALSE)</f>
        <v>#N/A</v>
      </c>
      <c r="W557" s="46" t="e">
        <f>VLOOKUP(F557,'1階級番号'!$D:$L,9,FALSE)</f>
        <v>#N/A</v>
      </c>
    </row>
    <row r="558" spans="1:23" s="4" customFormat="1" ht="24.95" customHeight="1" x14ac:dyDescent="0.15">
      <c r="A558" s="57">
        <v>544</v>
      </c>
      <c r="B558" s="58">
        <f t="shared" si="16"/>
        <v>0</v>
      </c>
      <c r="C558" s="58" t="e">
        <f>#REF!</f>
        <v>#REF!</v>
      </c>
      <c r="D558" s="59" t="str">
        <f>IF(F558="","",VLOOKUP(B558,'1階級番号'!$D:$E,2,FALSE))</f>
        <v/>
      </c>
      <c r="E558" s="5"/>
      <c r="F558" s="7"/>
      <c r="G558" s="9"/>
      <c r="H558" s="11"/>
      <c r="I558" s="9"/>
      <c r="J558" s="9"/>
      <c r="K558" s="9"/>
      <c r="L558" s="9"/>
      <c r="M558" s="17"/>
      <c r="N558" s="10"/>
      <c r="O558" s="60" t="str">
        <f>IF(L558="","",LOOKUP(IF(L558-DATEVALUE(YEAR(L558)&amp;"/"&amp;"4/2")&lt;0,IF(MONTH($M$1)&lt;4,YEAR($M$1)-YEAR(L558),YEAR($M$1)-YEAR(L558)+1),IF(MONTH($M$1)&lt;4,YEAR($M$1)-YEAR(L558)-1,YEAR($M$1)-YEAR(L558))),'1階級番号'!$A:$A,'1階級番号'!$B:$B))</f>
        <v/>
      </c>
      <c r="P558" s="61" t="str">
        <f t="shared" si="17"/>
        <v/>
      </c>
      <c r="Q558" s="45" t="e">
        <f>VLOOKUP(F558,'1階級番号'!$D:$L,3,FALSE)</f>
        <v>#N/A</v>
      </c>
      <c r="R558" s="46" t="e">
        <f>VLOOKUP(F558,'1階級番号'!$D:$L,4,FALSE)</f>
        <v>#N/A</v>
      </c>
      <c r="S558" s="46" t="e">
        <f>VLOOKUP(F558,'1階級番号'!$D:$L,5,FALSE)</f>
        <v>#N/A</v>
      </c>
      <c r="T558" s="46" t="e">
        <f>VLOOKUP(F558,'1階級番号'!$D:$L,6,FALSE)</f>
        <v>#N/A</v>
      </c>
      <c r="U558" s="46" t="e">
        <f>VLOOKUP(F558,'1階級番号'!$D:$L,7,FALSE)</f>
        <v>#N/A</v>
      </c>
      <c r="V558" s="46" t="e">
        <f>VLOOKUP(F558,'1階級番号'!$D:$L,8,FALSE)</f>
        <v>#N/A</v>
      </c>
      <c r="W558" s="46" t="e">
        <f>VLOOKUP(F558,'1階級番号'!$D:$L,9,FALSE)</f>
        <v>#N/A</v>
      </c>
    </row>
    <row r="559" spans="1:23" s="4" customFormat="1" ht="24.95" customHeight="1" x14ac:dyDescent="0.15">
      <c r="A559" s="57">
        <v>545</v>
      </c>
      <c r="B559" s="58">
        <f t="shared" si="16"/>
        <v>0</v>
      </c>
      <c r="C559" s="58" t="e">
        <f>#REF!</f>
        <v>#REF!</v>
      </c>
      <c r="D559" s="59" t="str">
        <f>IF(F559="","",VLOOKUP(B559,'1階級番号'!$D:$E,2,FALSE))</f>
        <v/>
      </c>
      <c r="E559" s="5"/>
      <c r="F559" s="7"/>
      <c r="G559" s="9"/>
      <c r="H559" s="11"/>
      <c r="I559" s="9"/>
      <c r="J559" s="9"/>
      <c r="K559" s="9"/>
      <c r="L559" s="9"/>
      <c r="M559" s="17"/>
      <c r="N559" s="10"/>
      <c r="O559" s="60" t="str">
        <f>IF(L559="","",LOOKUP(IF(L559-DATEVALUE(YEAR(L559)&amp;"/"&amp;"4/2")&lt;0,IF(MONTH($M$1)&lt;4,YEAR($M$1)-YEAR(L559),YEAR($M$1)-YEAR(L559)+1),IF(MONTH($M$1)&lt;4,YEAR($M$1)-YEAR(L559)-1,YEAR($M$1)-YEAR(L559))),'1階級番号'!$A:$A,'1階級番号'!$B:$B))</f>
        <v/>
      </c>
      <c r="P559" s="61" t="str">
        <f t="shared" si="17"/>
        <v/>
      </c>
      <c r="Q559" s="45" t="e">
        <f>VLOOKUP(F559,'1階級番号'!$D:$L,3,FALSE)</f>
        <v>#N/A</v>
      </c>
      <c r="R559" s="46" t="e">
        <f>VLOOKUP(F559,'1階級番号'!$D:$L,4,FALSE)</f>
        <v>#N/A</v>
      </c>
      <c r="S559" s="46" t="e">
        <f>VLOOKUP(F559,'1階級番号'!$D:$L,5,FALSE)</f>
        <v>#N/A</v>
      </c>
      <c r="T559" s="46" t="e">
        <f>VLOOKUP(F559,'1階級番号'!$D:$L,6,FALSE)</f>
        <v>#N/A</v>
      </c>
      <c r="U559" s="46" t="e">
        <f>VLOOKUP(F559,'1階級番号'!$D:$L,7,FALSE)</f>
        <v>#N/A</v>
      </c>
      <c r="V559" s="46" t="e">
        <f>VLOOKUP(F559,'1階級番号'!$D:$L,8,FALSE)</f>
        <v>#N/A</v>
      </c>
      <c r="W559" s="46" t="e">
        <f>VLOOKUP(F559,'1階級番号'!$D:$L,9,FALSE)</f>
        <v>#N/A</v>
      </c>
    </row>
    <row r="560" spans="1:23" s="4" customFormat="1" ht="24.95" customHeight="1" x14ac:dyDescent="0.15">
      <c r="A560" s="57">
        <v>546</v>
      </c>
      <c r="B560" s="58">
        <f t="shared" si="16"/>
        <v>0</v>
      </c>
      <c r="C560" s="58" t="e">
        <f>#REF!</f>
        <v>#REF!</v>
      </c>
      <c r="D560" s="59" t="str">
        <f>IF(F560="","",VLOOKUP(B560,'1階級番号'!$D:$E,2,FALSE))</f>
        <v/>
      </c>
      <c r="E560" s="5"/>
      <c r="F560" s="7"/>
      <c r="G560" s="9"/>
      <c r="H560" s="11"/>
      <c r="I560" s="9"/>
      <c r="J560" s="9"/>
      <c r="K560" s="9"/>
      <c r="L560" s="9"/>
      <c r="M560" s="17"/>
      <c r="N560" s="10"/>
      <c r="O560" s="60" t="str">
        <f>IF(L560="","",LOOKUP(IF(L560-DATEVALUE(YEAR(L560)&amp;"/"&amp;"4/2")&lt;0,IF(MONTH($M$1)&lt;4,YEAR($M$1)-YEAR(L560),YEAR($M$1)-YEAR(L560)+1),IF(MONTH($M$1)&lt;4,YEAR($M$1)-YEAR(L560)-1,YEAR($M$1)-YEAR(L560))),'1階級番号'!$A:$A,'1階級番号'!$B:$B))</f>
        <v/>
      </c>
      <c r="P560" s="61" t="str">
        <f t="shared" si="17"/>
        <v/>
      </c>
      <c r="Q560" s="45" t="e">
        <f>VLOOKUP(F560,'1階級番号'!$D:$L,3,FALSE)</f>
        <v>#N/A</v>
      </c>
      <c r="R560" s="46" t="e">
        <f>VLOOKUP(F560,'1階級番号'!$D:$L,4,FALSE)</f>
        <v>#N/A</v>
      </c>
      <c r="S560" s="46" t="e">
        <f>VLOOKUP(F560,'1階級番号'!$D:$L,5,FALSE)</f>
        <v>#N/A</v>
      </c>
      <c r="T560" s="46" t="e">
        <f>VLOOKUP(F560,'1階級番号'!$D:$L,6,FALSE)</f>
        <v>#N/A</v>
      </c>
      <c r="U560" s="46" t="e">
        <f>VLOOKUP(F560,'1階級番号'!$D:$L,7,FALSE)</f>
        <v>#N/A</v>
      </c>
      <c r="V560" s="46" t="e">
        <f>VLOOKUP(F560,'1階級番号'!$D:$L,8,FALSE)</f>
        <v>#N/A</v>
      </c>
      <c r="W560" s="46" t="e">
        <f>VLOOKUP(F560,'1階級番号'!$D:$L,9,FALSE)</f>
        <v>#N/A</v>
      </c>
    </row>
    <row r="561" spans="1:23" s="4" customFormat="1" ht="24.95" customHeight="1" x14ac:dyDescent="0.15">
      <c r="A561" s="57">
        <v>547</v>
      </c>
      <c r="B561" s="58">
        <f t="shared" si="16"/>
        <v>0</v>
      </c>
      <c r="C561" s="58" t="e">
        <f>#REF!</f>
        <v>#REF!</v>
      </c>
      <c r="D561" s="59" t="str">
        <f>IF(F561="","",VLOOKUP(B561,'1階級番号'!$D:$E,2,FALSE))</f>
        <v/>
      </c>
      <c r="E561" s="5"/>
      <c r="F561" s="7"/>
      <c r="G561" s="9"/>
      <c r="H561" s="11"/>
      <c r="I561" s="9"/>
      <c r="J561" s="9"/>
      <c r="K561" s="9"/>
      <c r="L561" s="9"/>
      <c r="M561" s="17"/>
      <c r="N561" s="10"/>
      <c r="O561" s="60" t="str">
        <f>IF(L561="","",LOOKUP(IF(L561-DATEVALUE(YEAR(L561)&amp;"/"&amp;"4/2")&lt;0,IF(MONTH($M$1)&lt;4,YEAR($M$1)-YEAR(L561),YEAR($M$1)-YEAR(L561)+1),IF(MONTH($M$1)&lt;4,YEAR($M$1)-YEAR(L561)-1,YEAR($M$1)-YEAR(L561))),'1階級番号'!$A:$A,'1階級番号'!$B:$B))</f>
        <v/>
      </c>
      <c r="P561" s="61" t="str">
        <f t="shared" si="17"/>
        <v/>
      </c>
      <c r="Q561" s="45" t="e">
        <f>VLOOKUP(F561,'1階級番号'!$D:$L,3,FALSE)</f>
        <v>#N/A</v>
      </c>
      <c r="R561" s="46" t="e">
        <f>VLOOKUP(F561,'1階級番号'!$D:$L,4,FALSE)</f>
        <v>#N/A</v>
      </c>
      <c r="S561" s="46" t="e">
        <f>VLOOKUP(F561,'1階級番号'!$D:$L,5,FALSE)</f>
        <v>#N/A</v>
      </c>
      <c r="T561" s="46" t="e">
        <f>VLOOKUP(F561,'1階級番号'!$D:$L,6,FALSE)</f>
        <v>#N/A</v>
      </c>
      <c r="U561" s="46" t="e">
        <f>VLOOKUP(F561,'1階級番号'!$D:$L,7,FALSE)</f>
        <v>#N/A</v>
      </c>
      <c r="V561" s="46" t="e">
        <f>VLOOKUP(F561,'1階級番号'!$D:$L,8,FALSE)</f>
        <v>#N/A</v>
      </c>
      <c r="W561" s="46" t="e">
        <f>VLOOKUP(F561,'1階級番号'!$D:$L,9,FALSE)</f>
        <v>#N/A</v>
      </c>
    </row>
    <row r="562" spans="1:23" s="4" customFormat="1" ht="24.95" customHeight="1" x14ac:dyDescent="0.15">
      <c r="A562" s="57">
        <v>548</v>
      </c>
      <c r="B562" s="58">
        <f t="shared" si="16"/>
        <v>0</v>
      </c>
      <c r="C562" s="58" t="e">
        <f>#REF!</f>
        <v>#REF!</v>
      </c>
      <c r="D562" s="59" t="str">
        <f>IF(F562="","",VLOOKUP(B562,'1階級番号'!$D:$E,2,FALSE))</f>
        <v/>
      </c>
      <c r="E562" s="5"/>
      <c r="F562" s="7"/>
      <c r="G562" s="9"/>
      <c r="H562" s="11"/>
      <c r="I562" s="9"/>
      <c r="J562" s="9"/>
      <c r="K562" s="9"/>
      <c r="L562" s="9"/>
      <c r="M562" s="17"/>
      <c r="N562" s="10"/>
      <c r="O562" s="60" t="str">
        <f>IF(L562="","",LOOKUP(IF(L562-DATEVALUE(YEAR(L562)&amp;"/"&amp;"4/2")&lt;0,IF(MONTH($M$1)&lt;4,YEAR($M$1)-YEAR(L562),YEAR($M$1)-YEAR(L562)+1),IF(MONTH($M$1)&lt;4,YEAR($M$1)-YEAR(L562)-1,YEAR($M$1)-YEAR(L562))),'1階級番号'!$A:$A,'1階級番号'!$B:$B))</f>
        <v/>
      </c>
      <c r="P562" s="61" t="str">
        <f t="shared" si="17"/>
        <v/>
      </c>
      <c r="Q562" s="45" t="e">
        <f>VLOOKUP(F562,'1階級番号'!$D:$L,3,FALSE)</f>
        <v>#N/A</v>
      </c>
      <c r="R562" s="46" t="e">
        <f>VLOOKUP(F562,'1階級番号'!$D:$L,4,FALSE)</f>
        <v>#N/A</v>
      </c>
      <c r="S562" s="46" t="e">
        <f>VLOOKUP(F562,'1階級番号'!$D:$L,5,FALSE)</f>
        <v>#N/A</v>
      </c>
      <c r="T562" s="46" t="e">
        <f>VLOOKUP(F562,'1階級番号'!$D:$L,6,FALSE)</f>
        <v>#N/A</v>
      </c>
      <c r="U562" s="46" t="e">
        <f>VLOOKUP(F562,'1階級番号'!$D:$L,7,FALSE)</f>
        <v>#N/A</v>
      </c>
      <c r="V562" s="46" t="e">
        <f>VLOOKUP(F562,'1階級番号'!$D:$L,8,FALSE)</f>
        <v>#N/A</v>
      </c>
      <c r="W562" s="46" t="e">
        <f>VLOOKUP(F562,'1階級番号'!$D:$L,9,FALSE)</f>
        <v>#N/A</v>
      </c>
    </row>
    <row r="563" spans="1:23" s="4" customFormat="1" ht="24.95" customHeight="1" x14ac:dyDescent="0.15">
      <c r="A563" s="57">
        <v>549</v>
      </c>
      <c r="B563" s="58">
        <f t="shared" si="16"/>
        <v>0</v>
      </c>
      <c r="C563" s="58" t="e">
        <f>#REF!</f>
        <v>#REF!</v>
      </c>
      <c r="D563" s="59" t="str">
        <f>IF(F563="","",VLOOKUP(B563,'1階級番号'!$D:$E,2,FALSE))</f>
        <v/>
      </c>
      <c r="E563" s="5"/>
      <c r="F563" s="7"/>
      <c r="G563" s="9"/>
      <c r="H563" s="11"/>
      <c r="I563" s="9"/>
      <c r="J563" s="9"/>
      <c r="K563" s="9"/>
      <c r="L563" s="9"/>
      <c r="M563" s="17"/>
      <c r="N563" s="10"/>
      <c r="O563" s="60" t="str">
        <f>IF(L563="","",LOOKUP(IF(L563-DATEVALUE(YEAR(L563)&amp;"/"&amp;"4/2")&lt;0,IF(MONTH($M$1)&lt;4,YEAR($M$1)-YEAR(L563),YEAR($M$1)-YEAR(L563)+1),IF(MONTH($M$1)&lt;4,YEAR($M$1)-YEAR(L563)-1,YEAR($M$1)-YEAR(L563))),'1階級番号'!$A:$A,'1階級番号'!$B:$B))</f>
        <v/>
      </c>
      <c r="P563" s="61" t="str">
        <f t="shared" si="17"/>
        <v/>
      </c>
      <c r="Q563" s="45" t="e">
        <f>VLOOKUP(F563,'1階級番号'!$D:$L,3,FALSE)</f>
        <v>#N/A</v>
      </c>
      <c r="R563" s="46" t="e">
        <f>VLOOKUP(F563,'1階級番号'!$D:$L,4,FALSE)</f>
        <v>#N/A</v>
      </c>
      <c r="S563" s="46" t="e">
        <f>VLOOKUP(F563,'1階級番号'!$D:$L,5,FALSE)</f>
        <v>#N/A</v>
      </c>
      <c r="T563" s="46" t="e">
        <f>VLOOKUP(F563,'1階級番号'!$D:$L,6,FALSE)</f>
        <v>#N/A</v>
      </c>
      <c r="U563" s="46" t="e">
        <f>VLOOKUP(F563,'1階級番号'!$D:$L,7,FALSE)</f>
        <v>#N/A</v>
      </c>
      <c r="V563" s="46" t="e">
        <f>VLOOKUP(F563,'1階級番号'!$D:$L,8,FALSE)</f>
        <v>#N/A</v>
      </c>
      <c r="W563" s="46" t="e">
        <f>VLOOKUP(F563,'1階級番号'!$D:$L,9,FALSE)</f>
        <v>#N/A</v>
      </c>
    </row>
    <row r="564" spans="1:23" s="4" customFormat="1" ht="24.95" customHeight="1" x14ac:dyDescent="0.15">
      <c r="A564" s="57">
        <v>550</v>
      </c>
      <c r="B564" s="58">
        <f t="shared" si="16"/>
        <v>0</v>
      </c>
      <c r="C564" s="58" t="e">
        <f>#REF!</f>
        <v>#REF!</v>
      </c>
      <c r="D564" s="59" t="str">
        <f>IF(F564="","",VLOOKUP(B564,'1階級番号'!$D:$E,2,FALSE))</f>
        <v/>
      </c>
      <c r="E564" s="5"/>
      <c r="F564" s="7"/>
      <c r="G564" s="9"/>
      <c r="H564" s="11"/>
      <c r="I564" s="9"/>
      <c r="J564" s="9"/>
      <c r="K564" s="9"/>
      <c r="L564" s="9"/>
      <c r="M564" s="17"/>
      <c r="N564" s="10"/>
      <c r="O564" s="60" t="str">
        <f>IF(L564="","",LOOKUP(IF(L564-DATEVALUE(YEAR(L564)&amp;"/"&amp;"4/2")&lt;0,IF(MONTH($M$1)&lt;4,YEAR($M$1)-YEAR(L564),YEAR($M$1)-YEAR(L564)+1),IF(MONTH($M$1)&lt;4,YEAR($M$1)-YEAR(L564)-1,YEAR($M$1)-YEAR(L564))),'1階級番号'!$A:$A,'1階級番号'!$B:$B))</f>
        <v/>
      </c>
      <c r="P564" s="61" t="str">
        <f t="shared" si="17"/>
        <v/>
      </c>
      <c r="Q564" s="45" t="e">
        <f>VLOOKUP(F564,'1階級番号'!$D:$L,3,FALSE)</f>
        <v>#N/A</v>
      </c>
      <c r="R564" s="46" t="e">
        <f>VLOOKUP(F564,'1階級番号'!$D:$L,4,FALSE)</f>
        <v>#N/A</v>
      </c>
      <c r="S564" s="46" t="e">
        <f>VLOOKUP(F564,'1階級番号'!$D:$L,5,FALSE)</f>
        <v>#N/A</v>
      </c>
      <c r="T564" s="46" t="e">
        <f>VLOOKUP(F564,'1階級番号'!$D:$L,6,FALSE)</f>
        <v>#N/A</v>
      </c>
      <c r="U564" s="46" t="e">
        <f>VLOOKUP(F564,'1階級番号'!$D:$L,7,FALSE)</f>
        <v>#N/A</v>
      </c>
      <c r="V564" s="46" t="e">
        <f>VLOOKUP(F564,'1階級番号'!$D:$L,8,FALSE)</f>
        <v>#N/A</v>
      </c>
      <c r="W564" s="46" t="e">
        <f>VLOOKUP(F564,'1階級番号'!$D:$L,9,FALSE)</f>
        <v>#N/A</v>
      </c>
    </row>
    <row r="565" spans="1:23" s="4" customFormat="1" ht="24.95" customHeight="1" x14ac:dyDescent="0.15">
      <c r="A565" s="57">
        <v>551</v>
      </c>
      <c r="B565" s="58">
        <f t="shared" si="16"/>
        <v>0</v>
      </c>
      <c r="C565" s="58" t="e">
        <f>#REF!</f>
        <v>#REF!</v>
      </c>
      <c r="D565" s="59" t="str">
        <f>IF(F565="","",VLOOKUP(B565,'1階級番号'!$D:$E,2,FALSE))</f>
        <v/>
      </c>
      <c r="E565" s="5"/>
      <c r="F565" s="7"/>
      <c r="G565" s="9"/>
      <c r="H565" s="11"/>
      <c r="I565" s="9"/>
      <c r="J565" s="9"/>
      <c r="K565" s="9"/>
      <c r="L565" s="9"/>
      <c r="M565" s="17"/>
      <c r="N565" s="10"/>
      <c r="O565" s="60" t="str">
        <f>IF(L565="","",LOOKUP(IF(L565-DATEVALUE(YEAR(L565)&amp;"/"&amp;"4/2")&lt;0,IF(MONTH($M$1)&lt;4,YEAR($M$1)-YEAR(L565),YEAR($M$1)-YEAR(L565)+1),IF(MONTH($M$1)&lt;4,YEAR($M$1)-YEAR(L565)-1,YEAR($M$1)-YEAR(L565))),'1階級番号'!$A:$A,'1階級番号'!$B:$B))</f>
        <v/>
      </c>
      <c r="P565" s="61" t="str">
        <f t="shared" si="17"/>
        <v/>
      </c>
      <c r="Q565" s="45" t="e">
        <f>VLOOKUP(F565,'1階級番号'!$D:$L,3,FALSE)</f>
        <v>#N/A</v>
      </c>
      <c r="R565" s="46" t="e">
        <f>VLOOKUP(F565,'1階級番号'!$D:$L,4,FALSE)</f>
        <v>#N/A</v>
      </c>
      <c r="S565" s="46" t="e">
        <f>VLOOKUP(F565,'1階級番号'!$D:$L,5,FALSE)</f>
        <v>#N/A</v>
      </c>
      <c r="T565" s="46" t="e">
        <f>VLOOKUP(F565,'1階級番号'!$D:$L,6,FALSE)</f>
        <v>#N/A</v>
      </c>
      <c r="U565" s="46" t="e">
        <f>VLOOKUP(F565,'1階級番号'!$D:$L,7,FALSE)</f>
        <v>#N/A</v>
      </c>
      <c r="V565" s="46" t="e">
        <f>VLOOKUP(F565,'1階級番号'!$D:$L,8,FALSE)</f>
        <v>#N/A</v>
      </c>
      <c r="W565" s="46" t="e">
        <f>VLOOKUP(F565,'1階級番号'!$D:$L,9,FALSE)</f>
        <v>#N/A</v>
      </c>
    </row>
    <row r="566" spans="1:23" s="4" customFormat="1" ht="24.95" customHeight="1" x14ac:dyDescent="0.15">
      <c r="A566" s="57">
        <v>552</v>
      </c>
      <c r="B566" s="58">
        <f t="shared" si="16"/>
        <v>0</v>
      </c>
      <c r="C566" s="58" t="e">
        <f>#REF!</f>
        <v>#REF!</v>
      </c>
      <c r="D566" s="59" t="str">
        <f>IF(F566="","",VLOOKUP(B566,'1階級番号'!$D:$E,2,FALSE))</f>
        <v/>
      </c>
      <c r="E566" s="5"/>
      <c r="F566" s="7"/>
      <c r="G566" s="9"/>
      <c r="H566" s="11"/>
      <c r="I566" s="9"/>
      <c r="J566" s="9"/>
      <c r="K566" s="9"/>
      <c r="L566" s="9"/>
      <c r="M566" s="17"/>
      <c r="N566" s="10"/>
      <c r="O566" s="60" t="str">
        <f>IF(L566="","",LOOKUP(IF(L566-DATEVALUE(YEAR(L566)&amp;"/"&amp;"4/2")&lt;0,IF(MONTH($M$1)&lt;4,YEAR($M$1)-YEAR(L566),YEAR($M$1)-YEAR(L566)+1),IF(MONTH($M$1)&lt;4,YEAR($M$1)-YEAR(L566)-1,YEAR($M$1)-YEAR(L566))),'1階級番号'!$A:$A,'1階級番号'!$B:$B))</f>
        <v/>
      </c>
      <c r="P566" s="61" t="str">
        <f t="shared" si="17"/>
        <v/>
      </c>
      <c r="Q566" s="45" t="e">
        <f>VLOOKUP(F566,'1階級番号'!$D:$L,3,FALSE)</f>
        <v>#N/A</v>
      </c>
      <c r="R566" s="46" t="e">
        <f>VLOOKUP(F566,'1階級番号'!$D:$L,4,FALSE)</f>
        <v>#N/A</v>
      </c>
      <c r="S566" s="46" t="e">
        <f>VLOOKUP(F566,'1階級番号'!$D:$L,5,FALSE)</f>
        <v>#N/A</v>
      </c>
      <c r="T566" s="46" t="e">
        <f>VLOOKUP(F566,'1階級番号'!$D:$L,6,FALSE)</f>
        <v>#N/A</v>
      </c>
      <c r="U566" s="46" t="e">
        <f>VLOOKUP(F566,'1階級番号'!$D:$L,7,FALSE)</f>
        <v>#N/A</v>
      </c>
      <c r="V566" s="46" t="e">
        <f>VLOOKUP(F566,'1階級番号'!$D:$L,8,FALSE)</f>
        <v>#N/A</v>
      </c>
      <c r="W566" s="46" t="e">
        <f>VLOOKUP(F566,'1階級番号'!$D:$L,9,FALSE)</f>
        <v>#N/A</v>
      </c>
    </row>
    <row r="567" spans="1:23" s="4" customFormat="1" ht="24.95" customHeight="1" x14ac:dyDescent="0.15">
      <c r="A567" s="57">
        <v>553</v>
      </c>
      <c r="B567" s="58">
        <f t="shared" si="16"/>
        <v>0</v>
      </c>
      <c r="C567" s="58" t="e">
        <f>#REF!</f>
        <v>#REF!</v>
      </c>
      <c r="D567" s="59" t="str">
        <f>IF(F567="","",VLOOKUP(B567,'1階級番号'!$D:$E,2,FALSE))</f>
        <v/>
      </c>
      <c r="E567" s="5"/>
      <c r="F567" s="7"/>
      <c r="G567" s="9"/>
      <c r="H567" s="11"/>
      <c r="I567" s="9"/>
      <c r="J567" s="9"/>
      <c r="K567" s="9"/>
      <c r="L567" s="9"/>
      <c r="M567" s="17"/>
      <c r="N567" s="10"/>
      <c r="O567" s="60" t="str">
        <f>IF(L567="","",LOOKUP(IF(L567-DATEVALUE(YEAR(L567)&amp;"/"&amp;"4/2")&lt;0,IF(MONTH($M$1)&lt;4,YEAR($M$1)-YEAR(L567),YEAR($M$1)-YEAR(L567)+1),IF(MONTH($M$1)&lt;4,YEAR($M$1)-YEAR(L567)-1,YEAR($M$1)-YEAR(L567))),'1階級番号'!$A:$A,'1階級番号'!$B:$B))</f>
        <v/>
      </c>
      <c r="P567" s="61" t="str">
        <f t="shared" si="17"/>
        <v/>
      </c>
      <c r="Q567" s="45" t="e">
        <f>VLOOKUP(F567,'1階級番号'!$D:$L,3,FALSE)</f>
        <v>#N/A</v>
      </c>
      <c r="R567" s="46" t="e">
        <f>VLOOKUP(F567,'1階級番号'!$D:$L,4,FALSE)</f>
        <v>#N/A</v>
      </c>
      <c r="S567" s="46" t="e">
        <f>VLOOKUP(F567,'1階級番号'!$D:$L,5,FALSE)</f>
        <v>#N/A</v>
      </c>
      <c r="T567" s="46" t="e">
        <f>VLOOKUP(F567,'1階級番号'!$D:$L,6,FALSE)</f>
        <v>#N/A</v>
      </c>
      <c r="U567" s="46" t="e">
        <f>VLOOKUP(F567,'1階級番号'!$D:$L,7,FALSE)</f>
        <v>#N/A</v>
      </c>
      <c r="V567" s="46" t="e">
        <f>VLOOKUP(F567,'1階級番号'!$D:$L,8,FALSE)</f>
        <v>#N/A</v>
      </c>
      <c r="W567" s="46" t="e">
        <f>VLOOKUP(F567,'1階級番号'!$D:$L,9,FALSE)</f>
        <v>#N/A</v>
      </c>
    </row>
    <row r="568" spans="1:23" s="4" customFormat="1" ht="24.95" customHeight="1" x14ac:dyDescent="0.15">
      <c r="A568" s="57">
        <v>554</v>
      </c>
      <c r="B568" s="58">
        <f t="shared" si="16"/>
        <v>0</v>
      </c>
      <c r="C568" s="58" t="e">
        <f>#REF!</f>
        <v>#REF!</v>
      </c>
      <c r="D568" s="59" t="str">
        <f>IF(F568="","",VLOOKUP(B568,'1階級番号'!$D:$E,2,FALSE))</f>
        <v/>
      </c>
      <c r="E568" s="5"/>
      <c r="F568" s="7"/>
      <c r="G568" s="9"/>
      <c r="H568" s="11"/>
      <c r="I568" s="9"/>
      <c r="J568" s="9"/>
      <c r="K568" s="9"/>
      <c r="L568" s="9"/>
      <c r="M568" s="17"/>
      <c r="N568" s="10"/>
      <c r="O568" s="60" t="str">
        <f>IF(L568="","",LOOKUP(IF(L568-DATEVALUE(YEAR(L568)&amp;"/"&amp;"4/2")&lt;0,IF(MONTH($M$1)&lt;4,YEAR($M$1)-YEAR(L568),YEAR($M$1)-YEAR(L568)+1),IF(MONTH($M$1)&lt;4,YEAR($M$1)-YEAR(L568)-1,YEAR($M$1)-YEAR(L568))),'1階級番号'!$A:$A,'1階級番号'!$B:$B))</f>
        <v/>
      </c>
      <c r="P568" s="61" t="str">
        <f t="shared" si="17"/>
        <v/>
      </c>
      <c r="Q568" s="45" t="e">
        <f>VLOOKUP(F568,'1階級番号'!$D:$L,3,FALSE)</f>
        <v>#N/A</v>
      </c>
      <c r="R568" s="46" t="e">
        <f>VLOOKUP(F568,'1階級番号'!$D:$L,4,FALSE)</f>
        <v>#N/A</v>
      </c>
      <c r="S568" s="46" t="e">
        <f>VLOOKUP(F568,'1階級番号'!$D:$L,5,FALSE)</f>
        <v>#N/A</v>
      </c>
      <c r="T568" s="46" t="e">
        <f>VLOOKUP(F568,'1階級番号'!$D:$L,6,FALSE)</f>
        <v>#N/A</v>
      </c>
      <c r="U568" s="46" t="e">
        <f>VLOOKUP(F568,'1階級番号'!$D:$L,7,FALSE)</f>
        <v>#N/A</v>
      </c>
      <c r="V568" s="46" t="e">
        <f>VLOOKUP(F568,'1階級番号'!$D:$L,8,FALSE)</f>
        <v>#N/A</v>
      </c>
      <c r="W568" s="46" t="e">
        <f>VLOOKUP(F568,'1階級番号'!$D:$L,9,FALSE)</f>
        <v>#N/A</v>
      </c>
    </row>
    <row r="569" spans="1:23" s="4" customFormat="1" ht="24.95" customHeight="1" x14ac:dyDescent="0.15">
      <c r="A569" s="57">
        <v>555</v>
      </c>
      <c r="B569" s="58">
        <f t="shared" si="16"/>
        <v>0</v>
      </c>
      <c r="C569" s="58" t="e">
        <f>#REF!</f>
        <v>#REF!</v>
      </c>
      <c r="D569" s="59" t="str">
        <f>IF(F569="","",VLOOKUP(B569,'1階級番号'!$D:$E,2,FALSE))</f>
        <v/>
      </c>
      <c r="E569" s="5"/>
      <c r="F569" s="7"/>
      <c r="G569" s="9"/>
      <c r="H569" s="11"/>
      <c r="I569" s="9"/>
      <c r="J569" s="9"/>
      <c r="K569" s="9"/>
      <c r="L569" s="9"/>
      <c r="M569" s="17"/>
      <c r="N569" s="10"/>
      <c r="O569" s="60" t="str">
        <f>IF(L569="","",LOOKUP(IF(L569-DATEVALUE(YEAR(L569)&amp;"/"&amp;"4/2")&lt;0,IF(MONTH($M$1)&lt;4,YEAR($M$1)-YEAR(L569),YEAR($M$1)-YEAR(L569)+1),IF(MONTH($M$1)&lt;4,YEAR($M$1)-YEAR(L569)-1,YEAR($M$1)-YEAR(L569))),'1階級番号'!$A:$A,'1階級番号'!$B:$B))</f>
        <v/>
      </c>
      <c r="P569" s="61" t="str">
        <f t="shared" si="17"/>
        <v/>
      </c>
      <c r="Q569" s="45" t="e">
        <f>VLOOKUP(F569,'1階級番号'!$D:$L,3,FALSE)</f>
        <v>#N/A</v>
      </c>
      <c r="R569" s="46" t="e">
        <f>VLOOKUP(F569,'1階級番号'!$D:$L,4,FALSE)</f>
        <v>#N/A</v>
      </c>
      <c r="S569" s="46" t="e">
        <f>VLOOKUP(F569,'1階級番号'!$D:$L,5,FALSE)</f>
        <v>#N/A</v>
      </c>
      <c r="T569" s="46" t="e">
        <f>VLOOKUP(F569,'1階級番号'!$D:$L,6,FALSE)</f>
        <v>#N/A</v>
      </c>
      <c r="U569" s="46" t="e">
        <f>VLOOKUP(F569,'1階級番号'!$D:$L,7,FALSE)</f>
        <v>#N/A</v>
      </c>
      <c r="V569" s="46" t="e">
        <f>VLOOKUP(F569,'1階級番号'!$D:$L,8,FALSE)</f>
        <v>#N/A</v>
      </c>
      <c r="W569" s="46" t="e">
        <f>VLOOKUP(F569,'1階級番号'!$D:$L,9,FALSE)</f>
        <v>#N/A</v>
      </c>
    </row>
    <row r="570" spans="1:23" s="4" customFormat="1" ht="24.95" customHeight="1" x14ac:dyDescent="0.15">
      <c r="A570" s="57">
        <v>556</v>
      </c>
      <c r="B570" s="58">
        <f t="shared" si="16"/>
        <v>0</v>
      </c>
      <c r="C570" s="58" t="e">
        <f>#REF!</f>
        <v>#REF!</v>
      </c>
      <c r="D570" s="59" t="str">
        <f>IF(F570="","",VLOOKUP(B570,'1階級番号'!$D:$E,2,FALSE))</f>
        <v/>
      </c>
      <c r="E570" s="5"/>
      <c r="F570" s="7"/>
      <c r="G570" s="9"/>
      <c r="H570" s="11"/>
      <c r="I570" s="9"/>
      <c r="J570" s="9"/>
      <c r="K570" s="9"/>
      <c r="L570" s="9"/>
      <c r="M570" s="17"/>
      <c r="N570" s="10"/>
      <c r="O570" s="60" t="str">
        <f>IF(L570="","",LOOKUP(IF(L570-DATEVALUE(YEAR(L570)&amp;"/"&amp;"4/2")&lt;0,IF(MONTH($M$1)&lt;4,YEAR($M$1)-YEAR(L570),YEAR($M$1)-YEAR(L570)+1),IF(MONTH($M$1)&lt;4,YEAR($M$1)-YEAR(L570)-1,YEAR($M$1)-YEAR(L570))),'1階級番号'!$A:$A,'1階級番号'!$B:$B))</f>
        <v/>
      </c>
      <c r="P570" s="61" t="str">
        <f t="shared" si="17"/>
        <v/>
      </c>
      <c r="Q570" s="45" t="e">
        <f>VLOOKUP(F570,'1階級番号'!$D:$L,3,FALSE)</f>
        <v>#N/A</v>
      </c>
      <c r="R570" s="46" t="e">
        <f>VLOOKUP(F570,'1階級番号'!$D:$L,4,FALSE)</f>
        <v>#N/A</v>
      </c>
      <c r="S570" s="46" t="e">
        <f>VLOOKUP(F570,'1階級番号'!$D:$L,5,FALSE)</f>
        <v>#N/A</v>
      </c>
      <c r="T570" s="46" t="e">
        <f>VLOOKUP(F570,'1階級番号'!$D:$L,6,FALSE)</f>
        <v>#N/A</v>
      </c>
      <c r="U570" s="46" t="e">
        <f>VLOOKUP(F570,'1階級番号'!$D:$L,7,FALSE)</f>
        <v>#N/A</v>
      </c>
      <c r="V570" s="46" t="e">
        <f>VLOOKUP(F570,'1階級番号'!$D:$L,8,FALSE)</f>
        <v>#N/A</v>
      </c>
      <c r="W570" s="46" t="e">
        <f>VLOOKUP(F570,'1階級番号'!$D:$L,9,FALSE)</f>
        <v>#N/A</v>
      </c>
    </row>
    <row r="571" spans="1:23" s="4" customFormat="1" ht="24.95" customHeight="1" x14ac:dyDescent="0.15">
      <c r="A571" s="57">
        <v>557</v>
      </c>
      <c r="B571" s="58">
        <f t="shared" si="16"/>
        <v>0</v>
      </c>
      <c r="C571" s="58" t="e">
        <f>#REF!</f>
        <v>#REF!</v>
      </c>
      <c r="D571" s="59" t="str">
        <f>IF(F571="","",VLOOKUP(B571,'1階級番号'!$D:$E,2,FALSE))</f>
        <v/>
      </c>
      <c r="E571" s="5"/>
      <c r="F571" s="7"/>
      <c r="G571" s="9"/>
      <c r="H571" s="11"/>
      <c r="I571" s="9"/>
      <c r="J571" s="9"/>
      <c r="K571" s="9"/>
      <c r="L571" s="9"/>
      <c r="M571" s="17"/>
      <c r="N571" s="10"/>
      <c r="O571" s="60" t="str">
        <f>IF(L571="","",LOOKUP(IF(L571-DATEVALUE(YEAR(L571)&amp;"/"&amp;"4/2")&lt;0,IF(MONTH($M$1)&lt;4,YEAR($M$1)-YEAR(L571),YEAR($M$1)-YEAR(L571)+1),IF(MONTH($M$1)&lt;4,YEAR($M$1)-YEAR(L571)-1,YEAR($M$1)-YEAR(L571))),'1階級番号'!$A:$A,'1階級番号'!$B:$B))</f>
        <v/>
      </c>
      <c r="P571" s="61" t="str">
        <f t="shared" si="17"/>
        <v/>
      </c>
      <c r="Q571" s="45" t="e">
        <f>VLOOKUP(F571,'1階級番号'!$D:$L,3,FALSE)</f>
        <v>#N/A</v>
      </c>
      <c r="R571" s="46" t="e">
        <f>VLOOKUP(F571,'1階級番号'!$D:$L,4,FALSE)</f>
        <v>#N/A</v>
      </c>
      <c r="S571" s="46" t="e">
        <f>VLOOKUP(F571,'1階級番号'!$D:$L,5,FALSE)</f>
        <v>#N/A</v>
      </c>
      <c r="T571" s="46" t="e">
        <f>VLOOKUP(F571,'1階級番号'!$D:$L,6,FALSE)</f>
        <v>#N/A</v>
      </c>
      <c r="U571" s="46" t="e">
        <f>VLOOKUP(F571,'1階級番号'!$D:$L,7,FALSE)</f>
        <v>#N/A</v>
      </c>
      <c r="V571" s="46" t="e">
        <f>VLOOKUP(F571,'1階級番号'!$D:$L,8,FALSE)</f>
        <v>#N/A</v>
      </c>
      <c r="W571" s="46" t="e">
        <f>VLOOKUP(F571,'1階級番号'!$D:$L,9,FALSE)</f>
        <v>#N/A</v>
      </c>
    </row>
    <row r="572" spans="1:23" s="4" customFormat="1" ht="24.95" customHeight="1" x14ac:dyDescent="0.15">
      <c r="A572" s="57">
        <v>558</v>
      </c>
      <c r="B572" s="58">
        <f t="shared" si="16"/>
        <v>0</v>
      </c>
      <c r="C572" s="58" t="e">
        <f>#REF!</f>
        <v>#REF!</v>
      </c>
      <c r="D572" s="59" t="str">
        <f>IF(F572="","",VLOOKUP(B572,'1階級番号'!$D:$E,2,FALSE))</f>
        <v/>
      </c>
      <c r="E572" s="5"/>
      <c r="F572" s="7"/>
      <c r="G572" s="9"/>
      <c r="H572" s="11"/>
      <c r="I572" s="9"/>
      <c r="J572" s="9"/>
      <c r="K572" s="9"/>
      <c r="L572" s="9"/>
      <c r="M572" s="17"/>
      <c r="N572" s="10"/>
      <c r="O572" s="60" t="str">
        <f>IF(L572="","",LOOKUP(IF(L572-DATEVALUE(YEAR(L572)&amp;"/"&amp;"4/2")&lt;0,IF(MONTH($M$1)&lt;4,YEAR($M$1)-YEAR(L572),YEAR($M$1)-YEAR(L572)+1),IF(MONTH($M$1)&lt;4,YEAR($M$1)-YEAR(L572)-1,YEAR($M$1)-YEAR(L572))),'1階級番号'!$A:$A,'1階級番号'!$B:$B))</f>
        <v/>
      </c>
      <c r="P572" s="61" t="str">
        <f t="shared" si="17"/>
        <v/>
      </c>
      <c r="Q572" s="45" t="e">
        <f>VLOOKUP(F572,'1階級番号'!$D:$L,3,FALSE)</f>
        <v>#N/A</v>
      </c>
      <c r="R572" s="46" t="e">
        <f>VLOOKUP(F572,'1階級番号'!$D:$L,4,FALSE)</f>
        <v>#N/A</v>
      </c>
      <c r="S572" s="46" t="e">
        <f>VLOOKUP(F572,'1階級番号'!$D:$L,5,FALSE)</f>
        <v>#N/A</v>
      </c>
      <c r="T572" s="46" t="e">
        <f>VLOOKUP(F572,'1階級番号'!$D:$L,6,FALSE)</f>
        <v>#N/A</v>
      </c>
      <c r="U572" s="46" t="e">
        <f>VLOOKUP(F572,'1階級番号'!$D:$L,7,FALSE)</f>
        <v>#N/A</v>
      </c>
      <c r="V572" s="46" t="e">
        <f>VLOOKUP(F572,'1階級番号'!$D:$L,8,FALSE)</f>
        <v>#N/A</v>
      </c>
      <c r="W572" s="46" t="e">
        <f>VLOOKUP(F572,'1階級番号'!$D:$L,9,FALSE)</f>
        <v>#N/A</v>
      </c>
    </row>
    <row r="573" spans="1:23" s="4" customFormat="1" ht="24.95" customHeight="1" x14ac:dyDescent="0.15">
      <c r="A573" s="57">
        <v>559</v>
      </c>
      <c r="B573" s="58">
        <f t="shared" si="16"/>
        <v>0</v>
      </c>
      <c r="C573" s="58" t="e">
        <f>#REF!</f>
        <v>#REF!</v>
      </c>
      <c r="D573" s="59" t="str">
        <f>IF(F573="","",VLOOKUP(B573,'1階級番号'!$D:$E,2,FALSE))</f>
        <v/>
      </c>
      <c r="E573" s="5"/>
      <c r="F573" s="7"/>
      <c r="G573" s="9"/>
      <c r="H573" s="11"/>
      <c r="I573" s="9"/>
      <c r="J573" s="9"/>
      <c r="K573" s="9"/>
      <c r="L573" s="9"/>
      <c r="M573" s="17"/>
      <c r="N573" s="10"/>
      <c r="O573" s="60" t="str">
        <f>IF(L573="","",LOOKUP(IF(L573-DATEVALUE(YEAR(L573)&amp;"/"&amp;"4/2")&lt;0,IF(MONTH($M$1)&lt;4,YEAR($M$1)-YEAR(L573),YEAR($M$1)-YEAR(L573)+1),IF(MONTH($M$1)&lt;4,YEAR($M$1)-YEAR(L573)-1,YEAR($M$1)-YEAR(L573))),'1階級番号'!$A:$A,'1階級番号'!$B:$B))</f>
        <v/>
      </c>
      <c r="P573" s="61" t="str">
        <f t="shared" si="17"/>
        <v/>
      </c>
      <c r="Q573" s="45" t="e">
        <f>VLOOKUP(F573,'1階級番号'!$D:$L,3,FALSE)</f>
        <v>#N/A</v>
      </c>
      <c r="R573" s="46" t="e">
        <f>VLOOKUP(F573,'1階級番号'!$D:$L,4,FALSE)</f>
        <v>#N/A</v>
      </c>
      <c r="S573" s="46" t="e">
        <f>VLOOKUP(F573,'1階級番号'!$D:$L,5,FALSE)</f>
        <v>#N/A</v>
      </c>
      <c r="T573" s="46" t="e">
        <f>VLOOKUP(F573,'1階級番号'!$D:$L,6,FALSE)</f>
        <v>#N/A</v>
      </c>
      <c r="U573" s="46" t="e">
        <f>VLOOKUP(F573,'1階級番号'!$D:$L,7,FALSE)</f>
        <v>#N/A</v>
      </c>
      <c r="V573" s="46" t="e">
        <f>VLOOKUP(F573,'1階級番号'!$D:$L,8,FALSE)</f>
        <v>#N/A</v>
      </c>
      <c r="W573" s="46" t="e">
        <f>VLOOKUP(F573,'1階級番号'!$D:$L,9,FALSE)</f>
        <v>#N/A</v>
      </c>
    </row>
    <row r="574" spans="1:23" s="4" customFormat="1" ht="24.95" customHeight="1" x14ac:dyDescent="0.15">
      <c r="A574" s="57">
        <v>560</v>
      </c>
      <c r="B574" s="58">
        <f t="shared" si="16"/>
        <v>0</v>
      </c>
      <c r="C574" s="58" t="e">
        <f>#REF!</f>
        <v>#REF!</v>
      </c>
      <c r="D574" s="59" t="str">
        <f>IF(F574="","",VLOOKUP(B574,'1階級番号'!$D:$E,2,FALSE))</f>
        <v/>
      </c>
      <c r="E574" s="5"/>
      <c r="F574" s="7"/>
      <c r="G574" s="9"/>
      <c r="H574" s="11"/>
      <c r="I574" s="9"/>
      <c r="J574" s="9"/>
      <c r="K574" s="9"/>
      <c r="L574" s="9"/>
      <c r="M574" s="17"/>
      <c r="N574" s="10"/>
      <c r="O574" s="60" t="str">
        <f>IF(L574="","",LOOKUP(IF(L574-DATEVALUE(YEAR(L574)&amp;"/"&amp;"4/2")&lt;0,IF(MONTH($M$1)&lt;4,YEAR($M$1)-YEAR(L574),YEAR($M$1)-YEAR(L574)+1),IF(MONTH($M$1)&lt;4,YEAR($M$1)-YEAR(L574)-1,YEAR($M$1)-YEAR(L574))),'1階級番号'!$A:$A,'1階級番号'!$B:$B))</f>
        <v/>
      </c>
      <c r="P574" s="61" t="str">
        <f t="shared" si="17"/>
        <v/>
      </c>
      <c r="Q574" s="45" t="e">
        <f>VLOOKUP(F574,'1階級番号'!$D:$L,3,FALSE)</f>
        <v>#N/A</v>
      </c>
      <c r="R574" s="46" t="e">
        <f>VLOOKUP(F574,'1階級番号'!$D:$L,4,FALSE)</f>
        <v>#N/A</v>
      </c>
      <c r="S574" s="46" t="e">
        <f>VLOOKUP(F574,'1階級番号'!$D:$L,5,FALSE)</f>
        <v>#N/A</v>
      </c>
      <c r="T574" s="46" t="e">
        <f>VLOOKUP(F574,'1階級番号'!$D:$L,6,FALSE)</f>
        <v>#N/A</v>
      </c>
      <c r="U574" s="46" t="e">
        <f>VLOOKUP(F574,'1階級番号'!$D:$L,7,FALSE)</f>
        <v>#N/A</v>
      </c>
      <c r="V574" s="46" t="e">
        <f>VLOOKUP(F574,'1階級番号'!$D:$L,8,FALSE)</f>
        <v>#N/A</v>
      </c>
      <c r="W574" s="46" t="e">
        <f>VLOOKUP(F574,'1階級番号'!$D:$L,9,FALSE)</f>
        <v>#N/A</v>
      </c>
    </row>
    <row r="575" spans="1:23" s="4" customFormat="1" ht="24.95" customHeight="1" x14ac:dyDescent="0.15">
      <c r="A575" s="57">
        <v>561</v>
      </c>
      <c r="B575" s="58">
        <f t="shared" si="16"/>
        <v>0</v>
      </c>
      <c r="C575" s="58" t="e">
        <f>#REF!</f>
        <v>#REF!</v>
      </c>
      <c r="D575" s="59" t="str">
        <f>IF(F575="","",VLOOKUP(B575,'1階級番号'!$D:$E,2,FALSE))</f>
        <v/>
      </c>
      <c r="E575" s="5"/>
      <c r="F575" s="7"/>
      <c r="G575" s="9"/>
      <c r="H575" s="11"/>
      <c r="I575" s="9"/>
      <c r="J575" s="9"/>
      <c r="K575" s="9"/>
      <c r="L575" s="9"/>
      <c r="M575" s="17"/>
      <c r="N575" s="10"/>
      <c r="O575" s="60" t="str">
        <f>IF(L575="","",LOOKUP(IF(L575-DATEVALUE(YEAR(L575)&amp;"/"&amp;"4/2")&lt;0,IF(MONTH($M$1)&lt;4,YEAR($M$1)-YEAR(L575),YEAR($M$1)-YEAR(L575)+1),IF(MONTH($M$1)&lt;4,YEAR($M$1)-YEAR(L575)-1,YEAR($M$1)-YEAR(L575))),'1階級番号'!$A:$A,'1階級番号'!$B:$B))</f>
        <v/>
      </c>
      <c r="P575" s="61" t="str">
        <f t="shared" si="17"/>
        <v/>
      </c>
      <c r="Q575" s="45" t="e">
        <f>VLOOKUP(F575,'1階級番号'!$D:$L,3,FALSE)</f>
        <v>#N/A</v>
      </c>
      <c r="R575" s="46" t="e">
        <f>VLOOKUP(F575,'1階級番号'!$D:$L,4,FALSE)</f>
        <v>#N/A</v>
      </c>
      <c r="S575" s="46" t="e">
        <f>VLOOKUP(F575,'1階級番号'!$D:$L,5,FALSE)</f>
        <v>#N/A</v>
      </c>
      <c r="T575" s="46" t="e">
        <f>VLOOKUP(F575,'1階級番号'!$D:$L,6,FALSE)</f>
        <v>#N/A</v>
      </c>
      <c r="U575" s="46" t="e">
        <f>VLOOKUP(F575,'1階級番号'!$D:$L,7,FALSE)</f>
        <v>#N/A</v>
      </c>
      <c r="V575" s="46" t="e">
        <f>VLOOKUP(F575,'1階級番号'!$D:$L,8,FALSE)</f>
        <v>#N/A</v>
      </c>
      <c r="W575" s="46" t="e">
        <f>VLOOKUP(F575,'1階級番号'!$D:$L,9,FALSE)</f>
        <v>#N/A</v>
      </c>
    </row>
    <row r="576" spans="1:23" s="4" customFormat="1" ht="24.95" customHeight="1" x14ac:dyDescent="0.15">
      <c r="A576" s="57">
        <v>562</v>
      </c>
      <c r="B576" s="58">
        <f t="shared" si="16"/>
        <v>0</v>
      </c>
      <c r="C576" s="58" t="e">
        <f>#REF!</f>
        <v>#REF!</v>
      </c>
      <c r="D576" s="59" t="str">
        <f>IF(F576="","",VLOOKUP(B576,'1階級番号'!$D:$E,2,FALSE))</f>
        <v/>
      </c>
      <c r="E576" s="5"/>
      <c r="F576" s="7"/>
      <c r="G576" s="9"/>
      <c r="H576" s="11"/>
      <c r="I576" s="9"/>
      <c r="J576" s="9"/>
      <c r="K576" s="9"/>
      <c r="L576" s="9"/>
      <c r="M576" s="17"/>
      <c r="N576" s="10"/>
      <c r="O576" s="60" t="str">
        <f>IF(L576="","",LOOKUP(IF(L576-DATEVALUE(YEAR(L576)&amp;"/"&amp;"4/2")&lt;0,IF(MONTH($M$1)&lt;4,YEAR($M$1)-YEAR(L576),YEAR($M$1)-YEAR(L576)+1),IF(MONTH($M$1)&lt;4,YEAR($M$1)-YEAR(L576)-1,YEAR($M$1)-YEAR(L576))),'1階級番号'!$A:$A,'1階級番号'!$B:$B))</f>
        <v/>
      </c>
      <c r="P576" s="61" t="str">
        <f t="shared" si="17"/>
        <v/>
      </c>
      <c r="Q576" s="45" t="e">
        <f>VLOOKUP(F576,'1階級番号'!$D:$L,3,FALSE)</f>
        <v>#N/A</v>
      </c>
      <c r="R576" s="46" t="e">
        <f>VLOOKUP(F576,'1階級番号'!$D:$L,4,FALSE)</f>
        <v>#N/A</v>
      </c>
      <c r="S576" s="46" t="e">
        <f>VLOOKUP(F576,'1階級番号'!$D:$L,5,FALSE)</f>
        <v>#N/A</v>
      </c>
      <c r="T576" s="46" t="e">
        <f>VLOOKUP(F576,'1階級番号'!$D:$L,6,FALSE)</f>
        <v>#N/A</v>
      </c>
      <c r="U576" s="46" t="e">
        <f>VLOOKUP(F576,'1階級番号'!$D:$L,7,FALSE)</f>
        <v>#N/A</v>
      </c>
      <c r="V576" s="46" t="e">
        <f>VLOOKUP(F576,'1階級番号'!$D:$L,8,FALSE)</f>
        <v>#N/A</v>
      </c>
      <c r="W576" s="46" t="e">
        <f>VLOOKUP(F576,'1階級番号'!$D:$L,9,FALSE)</f>
        <v>#N/A</v>
      </c>
    </row>
    <row r="577" spans="1:23" s="4" customFormat="1" ht="24.95" customHeight="1" x14ac:dyDescent="0.15">
      <c r="A577" s="57">
        <v>563</v>
      </c>
      <c r="B577" s="58">
        <f t="shared" si="16"/>
        <v>0</v>
      </c>
      <c r="C577" s="58" t="e">
        <f>#REF!</f>
        <v>#REF!</v>
      </c>
      <c r="D577" s="59" t="str">
        <f>IF(F577="","",VLOOKUP(B577,'1階級番号'!$D:$E,2,FALSE))</f>
        <v/>
      </c>
      <c r="E577" s="5"/>
      <c r="F577" s="7"/>
      <c r="G577" s="9"/>
      <c r="H577" s="11"/>
      <c r="I577" s="9"/>
      <c r="J577" s="9"/>
      <c r="K577" s="9"/>
      <c r="L577" s="9"/>
      <c r="M577" s="17"/>
      <c r="N577" s="10"/>
      <c r="O577" s="60" t="str">
        <f>IF(L577="","",LOOKUP(IF(L577-DATEVALUE(YEAR(L577)&amp;"/"&amp;"4/2")&lt;0,IF(MONTH($M$1)&lt;4,YEAR($M$1)-YEAR(L577),YEAR($M$1)-YEAR(L577)+1),IF(MONTH($M$1)&lt;4,YEAR($M$1)-YEAR(L577)-1,YEAR($M$1)-YEAR(L577))),'1階級番号'!$A:$A,'1階級番号'!$B:$B))</f>
        <v/>
      </c>
      <c r="P577" s="61" t="str">
        <f t="shared" si="17"/>
        <v/>
      </c>
      <c r="Q577" s="45" t="e">
        <f>VLOOKUP(F577,'1階級番号'!$D:$L,3,FALSE)</f>
        <v>#N/A</v>
      </c>
      <c r="R577" s="46" t="e">
        <f>VLOOKUP(F577,'1階級番号'!$D:$L,4,FALSE)</f>
        <v>#N/A</v>
      </c>
      <c r="S577" s="46" t="e">
        <f>VLOOKUP(F577,'1階級番号'!$D:$L,5,FALSE)</f>
        <v>#N/A</v>
      </c>
      <c r="T577" s="46" t="e">
        <f>VLOOKUP(F577,'1階級番号'!$D:$L,6,FALSE)</f>
        <v>#N/A</v>
      </c>
      <c r="U577" s="46" t="e">
        <f>VLOOKUP(F577,'1階級番号'!$D:$L,7,FALSE)</f>
        <v>#N/A</v>
      </c>
      <c r="V577" s="46" t="e">
        <f>VLOOKUP(F577,'1階級番号'!$D:$L,8,FALSE)</f>
        <v>#N/A</v>
      </c>
      <c r="W577" s="46" t="e">
        <f>VLOOKUP(F577,'1階級番号'!$D:$L,9,FALSE)</f>
        <v>#N/A</v>
      </c>
    </row>
    <row r="578" spans="1:23" s="4" customFormat="1" ht="24.95" customHeight="1" x14ac:dyDescent="0.15">
      <c r="A578" s="57">
        <v>564</v>
      </c>
      <c r="B578" s="58">
        <f t="shared" si="16"/>
        <v>0</v>
      </c>
      <c r="C578" s="58" t="e">
        <f>#REF!</f>
        <v>#REF!</v>
      </c>
      <c r="D578" s="59" t="str">
        <f>IF(F578="","",VLOOKUP(B578,'1階級番号'!$D:$E,2,FALSE))</f>
        <v/>
      </c>
      <c r="E578" s="5"/>
      <c r="F578" s="7"/>
      <c r="G578" s="9"/>
      <c r="H578" s="11"/>
      <c r="I578" s="9"/>
      <c r="J578" s="9"/>
      <c r="K578" s="9"/>
      <c r="L578" s="9"/>
      <c r="M578" s="17"/>
      <c r="N578" s="10"/>
      <c r="O578" s="60" t="str">
        <f>IF(L578="","",LOOKUP(IF(L578-DATEVALUE(YEAR(L578)&amp;"/"&amp;"4/2")&lt;0,IF(MONTH($M$1)&lt;4,YEAR($M$1)-YEAR(L578),YEAR($M$1)-YEAR(L578)+1),IF(MONTH($M$1)&lt;4,YEAR($M$1)-YEAR(L578)-1,YEAR($M$1)-YEAR(L578))),'1階級番号'!$A:$A,'1階級番号'!$B:$B))</f>
        <v/>
      </c>
      <c r="P578" s="61" t="str">
        <f t="shared" si="17"/>
        <v/>
      </c>
      <c r="Q578" s="45" t="e">
        <f>VLOOKUP(F578,'1階級番号'!$D:$L,3,FALSE)</f>
        <v>#N/A</v>
      </c>
      <c r="R578" s="46" t="e">
        <f>VLOOKUP(F578,'1階級番号'!$D:$L,4,FALSE)</f>
        <v>#N/A</v>
      </c>
      <c r="S578" s="46" t="e">
        <f>VLOOKUP(F578,'1階級番号'!$D:$L,5,FALSE)</f>
        <v>#N/A</v>
      </c>
      <c r="T578" s="46" t="e">
        <f>VLOOKUP(F578,'1階級番号'!$D:$L,6,FALSE)</f>
        <v>#N/A</v>
      </c>
      <c r="U578" s="46" t="e">
        <f>VLOOKUP(F578,'1階級番号'!$D:$L,7,FALSE)</f>
        <v>#N/A</v>
      </c>
      <c r="V578" s="46" t="e">
        <f>VLOOKUP(F578,'1階級番号'!$D:$L,8,FALSE)</f>
        <v>#N/A</v>
      </c>
      <c r="W578" s="46" t="e">
        <f>VLOOKUP(F578,'1階級番号'!$D:$L,9,FALSE)</f>
        <v>#N/A</v>
      </c>
    </row>
    <row r="579" spans="1:23" s="4" customFormat="1" ht="24.95" customHeight="1" x14ac:dyDescent="0.15">
      <c r="A579" s="57">
        <v>565</v>
      </c>
      <c r="B579" s="58">
        <f t="shared" si="16"/>
        <v>0</v>
      </c>
      <c r="C579" s="58" t="e">
        <f>#REF!</f>
        <v>#REF!</v>
      </c>
      <c r="D579" s="59" t="str">
        <f>IF(F579="","",VLOOKUP(B579,'1階級番号'!$D:$E,2,FALSE))</f>
        <v/>
      </c>
      <c r="E579" s="5"/>
      <c r="F579" s="7"/>
      <c r="G579" s="9"/>
      <c r="H579" s="11"/>
      <c r="I579" s="9"/>
      <c r="J579" s="9"/>
      <c r="K579" s="9"/>
      <c r="L579" s="9"/>
      <c r="M579" s="17"/>
      <c r="N579" s="10"/>
      <c r="O579" s="60" t="str">
        <f>IF(L579="","",LOOKUP(IF(L579-DATEVALUE(YEAR(L579)&amp;"/"&amp;"4/2")&lt;0,IF(MONTH($M$1)&lt;4,YEAR($M$1)-YEAR(L579),YEAR($M$1)-YEAR(L579)+1),IF(MONTH($M$1)&lt;4,YEAR($M$1)-YEAR(L579)-1,YEAR($M$1)-YEAR(L579))),'1階級番号'!$A:$A,'1階級番号'!$B:$B))</f>
        <v/>
      </c>
      <c r="P579" s="61" t="str">
        <f t="shared" si="17"/>
        <v/>
      </c>
      <c r="Q579" s="45" t="e">
        <f>VLOOKUP(F579,'1階級番号'!$D:$L,3,FALSE)</f>
        <v>#N/A</v>
      </c>
      <c r="R579" s="46" t="e">
        <f>VLOOKUP(F579,'1階級番号'!$D:$L,4,FALSE)</f>
        <v>#N/A</v>
      </c>
      <c r="S579" s="46" t="e">
        <f>VLOOKUP(F579,'1階級番号'!$D:$L,5,FALSE)</f>
        <v>#N/A</v>
      </c>
      <c r="T579" s="46" t="e">
        <f>VLOOKUP(F579,'1階級番号'!$D:$L,6,FALSE)</f>
        <v>#N/A</v>
      </c>
      <c r="U579" s="46" t="e">
        <f>VLOOKUP(F579,'1階級番号'!$D:$L,7,FALSE)</f>
        <v>#N/A</v>
      </c>
      <c r="V579" s="46" t="e">
        <f>VLOOKUP(F579,'1階級番号'!$D:$L,8,FALSE)</f>
        <v>#N/A</v>
      </c>
      <c r="W579" s="46" t="e">
        <f>VLOOKUP(F579,'1階級番号'!$D:$L,9,FALSE)</f>
        <v>#N/A</v>
      </c>
    </row>
    <row r="580" spans="1:23" s="4" customFormat="1" ht="24.95" customHeight="1" x14ac:dyDescent="0.15">
      <c r="A580" s="57">
        <v>566</v>
      </c>
      <c r="B580" s="58">
        <f t="shared" si="16"/>
        <v>0</v>
      </c>
      <c r="C580" s="58" t="e">
        <f>#REF!</f>
        <v>#REF!</v>
      </c>
      <c r="D580" s="59" t="str">
        <f>IF(F580="","",VLOOKUP(B580,'1階級番号'!$D:$E,2,FALSE))</f>
        <v/>
      </c>
      <c r="E580" s="5"/>
      <c r="F580" s="7"/>
      <c r="G580" s="9"/>
      <c r="H580" s="11"/>
      <c r="I580" s="9"/>
      <c r="J580" s="9"/>
      <c r="K580" s="9"/>
      <c r="L580" s="9"/>
      <c r="M580" s="17"/>
      <c r="N580" s="10"/>
      <c r="O580" s="60" t="str">
        <f>IF(L580="","",LOOKUP(IF(L580-DATEVALUE(YEAR(L580)&amp;"/"&amp;"4/2")&lt;0,IF(MONTH($M$1)&lt;4,YEAR($M$1)-YEAR(L580),YEAR($M$1)-YEAR(L580)+1),IF(MONTH($M$1)&lt;4,YEAR($M$1)-YEAR(L580)-1,YEAR($M$1)-YEAR(L580))),'1階級番号'!$A:$A,'1階級番号'!$B:$B))</f>
        <v/>
      </c>
      <c r="P580" s="61" t="str">
        <f t="shared" si="17"/>
        <v/>
      </c>
      <c r="Q580" s="45" t="e">
        <f>VLOOKUP(F580,'1階級番号'!$D:$L,3,FALSE)</f>
        <v>#N/A</v>
      </c>
      <c r="R580" s="46" t="e">
        <f>VLOOKUP(F580,'1階級番号'!$D:$L,4,FALSE)</f>
        <v>#N/A</v>
      </c>
      <c r="S580" s="46" t="e">
        <f>VLOOKUP(F580,'1階級番号'!$D:$L,5,FALSE)</f>
        <v>#N/A</v>
      </c>
      <c r="T580" s="46" t="e">
        <f>VLOOKUP(F580,'1階級番号'!$D:$L,6,FALSE)</f>
        <v>#N/A</v>
      </c>
      <c r="U580" s="46" t="e">
        <f>VLOOKUP(F580,'1階級番号'!$D:$L,7,FALSE)</f>
        <v>#N/A</v>
      </c>
      <c r="V580" s="46" t="e">
        <f>VLOOKUP(F580,'1階級番号'!$D:$L,8,FALSE)</f>
        <v>#N/A</v>
      </c>
      <c r="W580" s="46" t="e">
        <f>VLOOKUP(F580,'1階級番号'!$D:$L,9,FALSE)</f>
        <v>#N/A</v>
      </c>
    </row>
    <row r="581" spans="1:23" s="4" customFormat="1" ht="24.95" customHeight="1" x14ac:dyDescent="0.15">
      <c r="A581" s="57">
        <v>567</v>
      </c>
      <c r="B581" s="58">
        <f t="shared" si="16"/>
        <v>0</v>
      </c>
      <c r="C581" s="58" t="e">
        <f>#REF!</f>
        <v>#REF!</v>
      </c>
      <c r="D581" s="59" t="str">
        <f>IF(F581="","",VLOOKUP(B581,'1階級番号'!$D:$E,2,FALSE))</f>
        <v/>
      </c>
      <c r="E581" s="5"/>
      <c r="F581" s="7"/>
      <c r="G581" s="9"/>
      <c r="H581" s="11"/>
      <c r="I581" s="9"/>
      <c r="J581" s="9"/>
      <c r="K581" s="9"/>
      <c r="L581" s="9"/>
      <c r="M581" s="17"/>
      <c r="N581" s="10"/>
      <c r="O581" s="60" t="str">
        <f>IF(L581="","",LOOKUP(IF(L581-DATEVALUE(YEAR(L581)&amp;"/"&amp;"4/2")&lt;0,IF(MONTH($M$1)&lt;4,YEAR($M$1)-YEAR(L581),YEAR($M$1)-YEAR(L581)+1),IF(MONTH($M$1)&lt;4,YEAR($M$1)-YEAR(L581)-1,YEAR($M$1)-YEAR(L581))),'1階級番号'!$A:$A,'1階級番号'!$B:$B))</f>
        <v/>
      </c>
      <c r="P581" s="61" t="str">
        <f t="shared" si="17"/>
        <v/>
      </c>
      <c r="Q581" s="45" t="e">
        <f>VLOOKUP(F581,'1階級番号'!$D:$L,3,FALSE)</f>
        <v>#N/A</v>
      </c>
      <c r="R581" s="46" t="e">
        <f>VLOOKUP(F581,'1階級番号'!$D:$L,4,FALSE)</f>
        <v>#N/A</v>
      </c>
      <c r="S581" s="46" t="e">
        <f>VLOOKUP(F581,'1階級番号'!$D:$L,5,FALSE)</f>
        <v>#N/A</v>
      </c>
      <c r="T581" s="46" t="e">
        <f>VLOOKUP(F581,'1階級番号'!$D:$L,6,FALSE)</f>
        <v>#N/A</v>
      </c>
      <c r="U581" s="46" t="e">
        <f>VLOOKUP(F581,'1階級番号'!$D:$L,7,FALSE)</f>
        <v>#N/A</v>
      </c>
      <c r="V581" s="46" t="e">
        <f>VLOOKUP(F581,'1階級番号'!$D:$L,8,FALSE)</f>
        <v>#N/A</v>
      </c>
      <c r="W581" s="46" t="e">
        <f>VLOOKUP(F581,'1階級番号'!$D:$L,9,FALSE)</f>
        <v>#N/A</v>
      </c>
    </row>
    <row r="582" spans="1:23" s="4" customFormat="1" ht="24.95" customHeight="1" x14ac:dyDescent="0.15">
      <c r="A582" s="57">
        <v>568</v>
      </c>
      <c r="B582" s="58">
        <f t="shared" si="16"/>
        <v>0</v>
      </c>
      <c r="C582" s="58" t="e">
        <f>#REF!</f>
        <v>#REF!</v>
      </c>
      <c r="D582" s="59" t="str">
        <f>IF(F582="","",VLOOKUP(B582,'1階級番号'!$D:$E,2,FALSE))</f>
        <v/>
      </c>
      <c r="E582" s="5"/>
      <c r="F582" s="7"/>
      <c r="G582" s="9"/>
      <c r="H582" s="11"/>
      <c r="I582" s="9"/>
      <c r="J582" s="9"/>
      <c r="K582" s="9"/>
      <c r="L582" s="9"/>
      <c r="M582" s="17"/>
      <c r="N582" s="10"/>
      <c r="O582" s="60" t="str">
        <f>IF(L582="","",LOOKUP(IF(L582-DATEVALUE(YEAR(L582)&amp;"/"&amp;"4/2")&lt;0,IF(MONTH($M$1)&lt;4,YEAR($M$1)-YEAR(L582),YEAR($M$1)-YEAR(L582)+1),IF(MONTH($M$1)&lt;4,YEAR($M$1)-YEAR(L582)-1,YEAR($M$1)-YEAR(L582))),'1階級番号'!$A:$A,'1階級番号'!$B:$B))</f>
        <v/>
      </c>
      <c r="P582" s="61" t="str">
        <f t="shared" si="17"/>
        <v/>
      </c>
      <c r="Q582" s="45" t="e">
        <f>VLOOKUP(F582,'1階級番号'!$D:$L,3,FALSE)</f>
        <v>#N/A</v>
      </c>
      <c r="R582" s="46" t="e">
        <f>VLOOKUP(F582,'1階級番号'!$D:$L,4,FALSE)</f>
        <v>#N/A</v>
      </c>
      <c r="S582" s="46" t="e">
        <f>VLOOKUP(F582,'1階級番号'!$D:$L,5,FALSE)</f>
        <v>#N/A</v>
      </c>
      <c r="T582" s="46" t="e">
        <f>VLOOKUP(F582,'1階級番号'!$D:$L,6,FALSE)</f>
        <v>#N/A</v>
      </c>
      <c r="U582" s="46" t="e">
        <f>VLOOKUP(F582,'1階級番号'!$D:$L,7,FALSE)</f>
        <v>#N/A</v>
      </c>
      <c r="V582" s="46" t="e">
        <f>VLOOKUP(F582,'1階級番号'!$D:$L,8,FALSE)</f>
        <v>#N/A</v>
      </c>
      <c r="W582" s="46" t="e">
        <f>VLOOKUP(F582,'1階級番号'!$D:$L,9,FALSE)</f>
        <v>#N/A</v>
      </c>
    </row>
    <row r="583" spans="1:23" s="4" customFormat="1" ht="24.95" customHeight="1" x14ac:dyDescent="0.15">
      <c r="A583" s="57">
        <v>569</v>
      </c>
      <c r="B583" s="58">
        <f t="shared" si="16"/>
        <v>0</v>
      </c>
      <c r="C583" s="58" t="e">
        <f>#REF!</f>
        <v>#REF!</v>
      </c>
      <c r="D583" s="59" t="str">
        <f>IF(F583="","",VLOOKUP(B583,'1階級番号'!$D:$E,2,FALSE))</f>
        <v/>
      </c>
      <c r="E583" s="5"/>
      <c r="F583" s="7"/>
      <c r="G583" s="9"/>
      <c r="H583" s="11"/>
      <c r="I583" s="9"/>
      <c r="J583" s="9"/>
      <c r="K583" s="9"/>
      <c r="L583" s="9"/>
      <c r="M583" s="17"/>
      <c r="N583" s="10"/>
      <c r="O583" s="60" t="str">
        <f>IF(L583="","",LOOKUP(IF(L583-DATEVALUE(YEAR(L583)&amp;"/"&amp;"4/2")&lt;0,IF(MONTH($M$1)&lt;4,YEAR($M$1)-YEAR(L583),YEAR($M$1)-YEAR(L583)+1),IF(MONTH($M$1)&lt;4,YEAR($M$1)-YEAR(L583)-1,YEAR($M$1)-YEAR(L583))),'1階級番号'!$A:$A,'1階級番号'!$B:$B))</f>
        <v/>
      </c>
      <c r="P583" s="61" t="str">
        <f t="shared" si="17"/>
        <v/>
      </c>
      <c r="Q583" s="45" t="e">
        <f>VLOOKUP(F583,'1階級番号'!$D:$L,3,FALSE)</f>
        <v>#N/A</v>
      </c>
      <c r="R583" s="46" t="e">
        <f>VLOOKUP(F583,'1階級番号'!$D:$L,4,FALSE)</f>
        <v>#N/A</v>
      </c>
      <c r="S583" s="46" t="e">
        <f>VLOOKUP(F583,'1階級番号'!$D:$L,5,FALSE)</f>
        <v>#N/A</v>
      </c>
      <c r="T583" s="46" t="e">
        <f>VLOOKUP(F583,'1階級番号'!$D:$L,6,FALSE)</f>
        <v>#N/A</v>
      </c>
      <c r="U583" s="46" t="e">
        <f>VLOOKUP(F583,'1階級番号'!$D:$L,7,FALSE)</f>
        <v>#N/A</v>
      </c>
      <c r="V583" s="46" t="e">
        <f>VLOOKUP(F583,'1階級番号'!$D:$L,8,FALSE)</f>
        <v>#N/A</v>
      </c>
      <c r="W583" s="46" t="e">
        <f>VLOOKUP(F583,'1階級番号'!$D:$L,9,FALSE)</f>
        <v>#N/A</v>
      </c>
    </row>
    <row r="584" spans="1:23" s="4" customFormat="1" ht="24.95" customHeight="1" x14ac:dyDescent="0.15">
      <c r="A584" s="57">
        <v>570</v>
      </c>
      <c r="B584" s="58">
        <f t="shared" si="16"/>
        <v>0</v>
      </c>
      <c r="C584" s="58" t="e">
        <f>#REF!</f>
        <v>#REF!</v>
      </c>
      <c r="D584" s="59" t="str">
        <f>IF(F584="","",VLOOKUP(B584,'1階級番号'!$D:$E,2,FALSE))</f>
        <v/>
      </c>
      <c r="E584" s="5"/>
      <c r="F584" s="7"/>
      <c r="G584" s="9"/>
      <c r="H584" s="11"/>
      <c r="I584" s="9"/>
      <c r="J584" s="9"/>
      <c r="K584" s="9"/>
      <c r="L584" s="9"/>
      <c r="M584" s="17"/>
      <c r="N584" s="10"/>
      <c r="O584" s="60" t="str">
        <f>IF(L584="","",LOOKUP(IF(L584-DATEVALUE(YEAR(L584)&amp;"/"&amp;"4/2")&lt;0,IF(MONTH($M$1)&lt;4,YEAR($M$1)-YEAR(L584),YEAR($M$1)-YEAR(L584)+1),IF(MONTH($M$1)&lt;4,YEAR($M$1)-YEAR(L584)-1,YEAR($M$1)-YEAR(L584))),'1階級番号'!$A:$A,'1階級番号'!$B:$B))</f>
        <v/>
      </c>
      <c r="P584" s="61" t="str">
        <f t="shared" si="17"/>
        <v/>
      </c>
      <c r="Q584" s="45" t="e">
        <f>VLOOKUP(F584,'1階級番号'!$D:$L,3,FALSE)</f>
        <v>#N/A</v>
      </c>
      <c r="R584" s="46" t="e">
        <f>VLOOKUP(F584,'1階級番号'!$D:$L,4,FALSE)</f>
        <v>#N/A</v>
      </c>
      <c r="S584" s="46" t="e">
        <f>VLOOKUP(F584,'1階級番号'!$D:$L,5,FALSE)</f>
        <v>#N/A</v>
      </c>
      <c r="T584" s="46" t="e">
        <f>VLOOKUP(F584,'1階級番号'!$D:$L,6,FALSE)</f>
        <v>#N/A</v>
      </c>
      <c r="U584" s="46" t="e">
        <f>VLOOKUP(F584,'1階級番号'!$D:$L,7,FALSE)</f>
        <v>#N/A</v>
      </c>
      <c r="V584" s="46" t="e">
        <f>VLOOKUP(F584,'1階級番号'!$D:$L,8,FALSE)</f>
        <v>#N/A</v>
      </c>
      <c r="W584" s="46" t="e">
        <f>VLOOKUP(F584,'1階級番号'!$D:$L,9,FALSE)</f>
        <v>#N/A</v>
      </c>
    </row>
    <row r="585" spans="1:23" s="4" customFormat="1" ht="24.95" customHeight="1" x14ac:dyDescent="0.15">
      <c r="A585" s="57">
        <v>571</v>
      </c>
      <c r="B585" s="58">
        <f t="shared" si="16"/>
        <v>0</v>
      </c>
      <c r="C585" s="58" t="e">
        <f>#REF!</f>
        <v>#REF!</v>
      </c>
      <c r="D585" s="59" t="str">
        <f>IF(F585="","",VLOOKUP(B585,'1階級番号'!$D:$E,2,FALSE))</f>
        <v/>
      </c>
      <c r="E585" s="5"/>
      <c r="F585" s="7"/>
      <c r="G585" s="9"/>
      <c r="H585" s="11"/>
      <c r="I585" s="9"/>
      <c r="J585" s="9"/>
      <c r="K585" s="9"/>
      <c r="L585" s="9"/>
      <c r="M585" s="17"/>
      <c r="N585" s="10"/>
      <c r="O585" s="60" t="str">
        <f>IF(L585="","",LOOKUP(IF(L585-DATEVALUE(YEAR(L585)&amp;"/"&amp;"4/2")&lt;0,IF(MONTH($M$1)&lt;4,YEAR($M$1)-YEAR(L585),YEAR($M$1)-YEAR(L585)+1),IF(MONTH($M$1)&lt;4,YEAR($M$1)-YEAR(L585)-1,YEAR($M$1)-YEAR(L585))),'1階級番号'!$A:$A,'1階級番号'!$B:$B))</f>
        <v/>
      </c>
      <c r="P585" s="61" t="str">
        <f t="shared" si="17"/>
        <v/>
      </c>
      <c r="Q585" s="45" t="e">
        <f>VLOOKUP(F585,'1階級番号'!$D:$L,3,FALSE)</f>
        <v>#N/A</v>
      </c>
      <c r="R585" s="46" t="e">
        <f>VLOOKUP(F585,'1階級番号'!$D:$L,4,FALSE)</f>
        <v>#N/A</v>
      </c>
      <c r="S585" s="46" t="e">
        <f>VLOOKUP(F585,'1階級番号'!$D:$L,5,FALSE)</f>
        <v>#N/A</v>
      </c>
      <c r="T585" s="46" t="e">
        <f>VLOOKUP(F585,'1階級番号'!$D:$L,6,FALSE)</f>
        <v>#N/A</v>
      </c>
      <c r="U585" s="46" t="e">
        <f>VLOOKUP(F585,'1階級番号'!$D:$L,7,FALSE)</f>
        <v>#N/A</v>
      </c>
      <c r="V585" s="46" t="e">
        <f>VLOOKUP(F585,'1階級番号'!$D:$L,8,FALSE)</f>
        <v>#N/A</v>
      </c>
      <c r="W585" s="46" t="e">
        <f>VLOOKUP(F585,'1階級番号'!$D:$L,9,FALSE)</f>
        <v>#N/A</v>
      </c>
    </row>
    <row r="586" spans="1:23" s="4" customFormat="1" ht="24.95" customHeight="1" x14ac:dyDescent="0.15">
      <c r="A586" s="57">
        <v>572</v>
      </c>
      <c r="B586" s="58">
        <f t="shared" si="16"/>
        <v>0</v>
      </c>
      <c r="C586" s="58" t="e">
        <f>#REF!</f>
        <v>#REF!</v>
      </c>
      <c r="D586" s="59" t="str">
        <f>IF(F586="","",VLOOKUP(B586,'1階級番号'!$D:$E,2,FALSE))</f>
        <v/>
      </c>
      <c r="E586" s="5"/>
      <c r="F586" s="7"/>
      <c r="G586" s="9"/>
      <c r="H586" s="11"/>
      <c r="I586" s="9"/>
      <c r="J586" s="9"/>
      <c r="K586" s="9"/>
      <c r="L586" s="9"/>
      <c r="M586" s="17"/>
      <c r="N586" s="10"/>
      <c r="O586" s="60" t="str">
        <f>IF(L586="","",LOOKUP(IF(L586-DATEVALUE(YEAR(L586)&amp;"/"&amp;"4/2")&lt;0,IF(MONTH($M$1)&lt;4,YEAR($M$1)-YEAR(L586),YEAR($M$1)-YEAR(L586)+1),IF(MONTH($M$1)&lt;4,YEAR($M$1)-YEAR(L586)-1,YEAR($M$1)-YEAR(L586))),'1階級番号'!$A:$A,'1階級番号'!$B:$B))</f>
        <v/>
      </c>
      <c r="P586" s="61" t="str">
        <f t="shared" si="17"/>
        <v/>
      </c>
      <c r="Q586" s="45" t="e">
        <f>VLOOKUP(F586,'1階級番号'!$D:$L,3,FALSE)</f>
        <v>#N/A</v>
      </c>
      <c r="R586" s="46" t="e">
        <f>VLOOKUP(F586,'1階級番号'!$D:$L,4,FALSE)</f>
        <v>#N/A</v>
      </c>
      <c r="S586" s="46" t="e">
        <f>VLOOKUP(F586,'1階級番号'!$D:$L,5,FALSE)</f>
        <v>#N/A</v>
      </c>
      <c r="T586" s="46" t="e">
        <f>VLOOKUP(F586,'1階級番号'!$D:$L,6,FALSE)</f>
        <v>#N/A</v>
      </c>
      <c r="U586" s="46" t="e">
        <f>VLOOKUP(F586,'1階級番号'!$D:$L,7,FALSE)</f>
        <v>#N/A</v>
      </c>
      <c r="V586" s="46" t="e">
        <f>VLOOKUP(F586,'1階級番号'!$D:$L,8,FALSE)</f>
        <v>#N/A</v>
      </c>
      <c r="W586" s="46" t="e">
        <f>VLOOKUP(F586,'1階級番号'!$D:$L,9,FALSE)</f>
        <v>#N/A</v>
      </c>
    </row>
    <row r="587" spans="1:23" s="4" customFormat="1" ht="24.95" customHeight="1" x14ac:dyDescent="0.15">
      <c r="A587" s="57">
        <v>573</v>
      </c>
      <c r="B587" s="58">
        <f t="shared" si="16"/>
        <v>0</v>
      </c>
      <c r="C587" s="58" t="e">
        <f>#REF!</f>
        <v>#REF!</v>
      </c>
      <c r="D587" s="59" t="str">
        <f>IF(F587="","",VLOOKUP(B587,'1階級番号'!$D:$E,2,FALSE))</f>
        <v/>
      </c>
      <c r="E587" s="5"/>
      <c r="F587" s="7"/>
      <c r="G587" s="9"/>
      <c r="H587" s="11"/>
      <c r="I587" s="9"/>
      <c r="J587" s="9"/>
      <c r="K587" s="9"/>
      <c r="L587" s="9"/>
      <c r="M587" s="17"/>
      <c r="N587" s="10"/>
      <c r="O587" s="60" t="str">
        <f>IF(L587="","",LOOKUP(IF(L587-DATEVALUE(YEAR(L587)&amp;"/"&amp;"4/2")&lt;0,IF(MONTH($M$1)&lt;4,YEAR($M$1)-YEAR(L587),YEAR($M$1)-YEAR(L587)+1),IF(MONTH($M$1)&lt;4,YEAR($M$1)-YEAR(L587)-1,YEAR($M$1)-YEAR(L587))),'1階級番号'!$A:$A,'1階級番号'!$B:$B))</f>
        <v/>
      </c>
      <c r="P587" s="61" t="str">
        <f t="shared" si="17"/>
        <v/>
      </c>
      <c r="Q587" s="45" t="e">
        <f>VLOOKUP(F587,'1階級番号'!$D:$L,3,FALSE)</f>
        <v>#N/A</v>
      </c>
      <c r="R587" s="46" t="e">
        <f>VLOOKUP(F587,'1階級番号'!$D:$L,4,FALSE)</f>
        <v>#N/A</v>
      </c>
      <c r="S587" s="46" t="e">
        <f>VLOOKUP(F587,'1階級番号'!$D:$L,5,FALSE)</f>
        <v>#N/A</v>
      </c>
      <c r="T587" s="46" t="e">
        <f>VLOOKUP(F587,'1階級番号'!$D:$L,6,FALSE)</f>
        <v>#N/A</v>
      </c>
      <c r="U587" s="46" t="e">
        <f>VLOOKUP(F587,'1階級番号'!$D:$L,7,FALSE)</f>
        <v>#N/A</v>
      </c>
      <c r="V587" s="46" t="e">
        <f>VLOOKUP(F587,'1階級番号'!$D:$L,8,FALSE)</f>
        <v>#N/A</v>
      </c>
      <c r="W587" s="46" t="e">
        <f>VLOOKUP(F587,'1階級番号'!$D:$L,9,FALSE)</f>
        <v>#N/A</v>
      </c>
    </row>
    <row r="588" spans="1:23" s="4" customFormat="1" ht="24.95" customHeight="1" x14ac:dyDescent="0.15">
      <c r="A588" s="57">
        <v>574</v>
      </c>
      <c r="B588" s="58">
        <f t="shared" si="16"/>
        <v>0</v>
      </c>
      <c r="C588" s="58" t="e">
        <f>#REF!</f>
        <v>#REF!</v>
      </c>
      <c r="D588" s="59" t="str">
        <f>IF(F588="","",VLOOKUP(B588,'1階級番号'!$D:$E,2,FALSE))</f>
        <v/>
      </c>
      <c r="E588" s="5"/>
      <c r="F588" s="7"/>
      <c r="G588" s="9"/>
      <c r="H588" s="11"/>
      <c r="I588" s="9"/>
      <c r="J588" s="9"/>
      <c r="K588" s="9"/>
      <c r="L588" s="9"/>
      <c r="M588" s="17"/>
      <c r="N588" s="10"/>
      <c r="O588" s="60" t="str">
        <f>IF(L588="","",LOOKUP(IF(L588-DATEVALUE(YEAR(L588)&amp;"/"&amp;"4/2")&lt;0,IF(MONTH($M$1)&lt;4,YEAR($M$1)-YEAR(L588),YEAR($M$1)-YEAR(L588)+1),IF(MONTH($M$1)&lt;4,YEAR($M$1)-YEAR(L588)-1,YEAR($M$1)-YEAR(L588))),'1階級番号'!$A:$A,'1階級番号'!$B:$B))</f>
        <v/>
      </c>
      <c r="P588" s="61" t="str">
        <f t="shared" si="17"/>
        <v/>
      </c>
      <c r="Q588" s="45" t="e">
        <f>VLOOKUP(F588,'1階級番号'!$D:$L,3,FALSE)</f>
        <v>#N/A</v>
      </c>
      <c r="R588" s="46" t="e">
        <f>VLOOKUP(F588,'1階級番号'!$D:$L,4,FALSE)</f>
        <v>#N/A</v>
      </c>
      <c r="S588" s="46" t="e">
        <f>VLOOKUP(F588,'1階級番号'!$D:$L,5,FALSE)</f>
        <v>#N/A</v>
      </c>
      <c r="T588" s="46" t="e">
        <f>VLOOKUP(F588,'1階級番号'!$D:$L,6,FALSE)</f>
        <v>#N/A</v>
      </c>
      <c r="U588" s="46" t="e">
        <f>VLOOKUP(F588,'1階級番号'!$D:$L,7,FALSE)</f>
        <v>#N/A</v>
      </c>
      <c r="V588" s="46" t="e">
        <f>VLOOKUP(F588,'1階級番号'!$D:$L,8,FALSE)</f>
        <v>#N/A</v>
      </c>
      <c r="W588" s="46" t="e">
        <f>VLOOKUP(F588,'1階級番号'!$D:$L,9,FALSE)</f>
        <v>#N/A</v>
      </c>
    </row>
    <row r="589" spans="1:23" s="4" customFormat="1" ht="24.95" customHeight="1" x14ac:dyDescent="0.15">
      <c r="A589" s="57">
        <v>575</v>
      </c>
      <c r="B589" s="58">
        <f t="shared" si="16"/>
        <v>0</v>
      </c>
      <c r="C589" s="58" t="e">
        <f>#REF!</f>
        <v>#REF!</v>
      </c>
      <c r="D589" s="59" t="str">
        <f>IF(F589="","",VLOOKUP(B589,'1階級番号'!$D:$E,2,FALSE))</f>
        <v/>
      </c>
      <c r="E589" s="5"/>
      <c r="F589" s="7"/>
      <c r="G589" s="9"/>
      <c r="H589" s="11"/>
      <c r="I589" s="9"/>
      <c r="J589" s="9"/>
      <c r="K589" s="9"/>
      <c r="L589" s="9"/>
      <c r="M589" s="17"/>
      <c r="N589" s="10"/>
      <c r="O589" s="60" t="str">
        <f>IF(L589="","",LOOKUP(IF(L589-DATEVALUE(YEAR(L589)&amp;"/"&amp;"4/2")&lt;0,IF(MONTH($M$1)&lt;4,YEAR($M$1)-YEAR(L589),YEAR($M$1)-YEAR(L589)+1),IF(MONTH($M$1)&lt;4,YEAR($M$1)-YEAR(L589)-1,YEAR($M$1)-YEAR(L589))),'1階級番号'!$A:$A,'1階級番号'!$B:$B))</f>
        <v/>
      </c>
      <c r="P589" s="61" t="str">
        <f t="shared" si="17"/>
        <v/>
      </c>
      <c r="Q589" s="45" t="e">
        <f>VLOOKUP(F589,'1階級番号'!$D:$L,3,FALSE)</f>
        <v>#N/A</v>
      </c>
      <c r="R589" s="46" t="e">
        <f>VLOOKUP(F589,'1階級番号'!$D:$L,4,FALSE)</f>
        <v>#N/A</v>
      </c>
      <c r="S589" s="46" t="e">
        <f>VLOOKUP(F589,'1階級番号'!$D:$L,5,FALSE)</f>
        <v>#N/A</v>
      </c>
      <c r="T589" s="46" t="e">
        <f>VLOOKUP(F589,'1階級番号'!$D:$L,6,FALSE)</f>
        <v>#N/A</v>
      </c>
      <c r="U589" s="46" t="e">
        <f>VLOOKUP(F589,'1階級番号'!$D:$L,7,FALSE)</f>
        <v>#N/A</v>
      </c>
      <c r="V589" s="46" t="e">
        <f>VLOOKUP(F589,'1階級番号'!$D:$L,8,FALSE)</f>
        <v>#N/A</v>
      </c>
      <c r="W589" s="46" t="e">
        <f>VLOOKUP(F589,'1階級番号'!$D:$L,9,FALSE)</f>
        <v>#N/A</v>
      </c>
    </row>
    <row r="590" spans="1:23" s="4" customFormat="1" ht="24.95" customHeight="1" x14ac:dyDescent="0.15">
      <c r="A590" s="57">
        <v>576</v>
      </c>
      <c r="B590" s="58">
        <f t="shared" si="16"/>
        <v>0</v>
      </c>
      <c r="C590" s="58" t="e">
        <f>#REF!</f>
        <v>#REF!</v>
      </c>
      <c r="D590" s="59" t="str">
        <f>IF(F590="","",VLOOKUP(B590,'1階級番号'!$D:$E,2,FALSE))</f>
        <v/>
      </c>
      <c r="E590" s="5"/>
      <c r="F590" s="7"/>
      <c r="G590" s="9"/>
      <c r="H590" s="11"/>
      <c r="I590" s="9"/>
      <c r="J590" s="9"/>
      <c r="K590" s="9"/>
      <c r="L590" s="9"/>
      <c r="M590" s="17"/>
      <c r="N590" s="10"/>
      <c r="O590" s="60" t="str">
        <f>IF(L590="","",LOOKUP(IF(L590-DATEVALUE(YEAR(L590)&amp;"/"&amp;"4/2")&lt;0,IF(MONTH($M$1)&lt;4,YEAR($M$1)-YEAR(L590),YEAR($M$1)-YEAR(L590)+1),IF(MONTH($M$1)&lt;4,YEAR($M$1)-YEAR(L590)-1,YEAR($M$1)-YEAR(L590))),'1階級番号'!$A:$A,'1階級番号'!$B:$B))</f>
        <v/>
      </c>
      <c r="P590" s="61" t="str">
        <f t="shared" si="17"/>
        <v/>
      </c>
      <c r="Q590" s="45" t="e">
        <f>VLOOKUP(F590,'1階級番号'!$D:$L,3,FALSE)</f>
        <v>#N/A</v>
      </c>
      <c r="R590" s="46" t="e">
        <f>VLOOKUP(F590,'1階級番号'!$D:$L,4,FALSE)</f>
        <v>#N/A</v>
      </c>
      <c r="S590" s="46" t="e">
        <f>VLOOKUP(F590,'1階級番号'!$D:$L,5,FALSE)</f>
        <v>#N/A</v>
      </c>
      <c r="T590" s="46" t="e">
        <f>VLOOKUP(F590,'1階級番号'!$D:$L,6,FALSE)</f>
        <v>#N/A</v>
      </c>
      <c r="U590" s="46" t="e">
        <f>VLOOKUP(F590,'1階級番号'!$D:$L,7,FALSE)</f>
        <v>#N/A</v>
      </c>
      <c r="V590" s="46" t="e">
        <f>VLOOKUP(F590,'1階級番号'!$D:$L,8,FALSE)</f>
        <v>#N/A</v>
      </c>
      <c r="W590" s="46" t="e">
        <f>VLOOKUP(F590,'1階級番号'!$D:$L,9,FALSE)</f>
        <v>#N/A</v>
      </c>
    </row>
    <row r="591" spans="1:23" s="4" customFormat="1" ht="24.95" customHeight="1" x14ac:dyDescent="0.15">
      <c r="A591" s="57">
        <v>577</v>
      </c>
      <c r="B591" s="58">
        <f t="shared" si="16"/>
        <v>0</v>
      </c>
      <c r="C591" s="58" t="e">
        <f>#REF!</f>
        <v>#REF!</v>
      </c>
      <c r="D591" s="59" t="str">
        <f>IF(F591="","",VLOOKUP(B591,'1階級番号'!$D:$E,2,FALSE))</f>
        <v/>
      </c>
      <c r="E591" s="5"/>
      <c r="F591" s="7"/>
      <c r="G591" s="9"/>
      <c r="H591" s="11"/>
      <c r="I591" s="9"/>
      <c r="J591" s="9"/>
      <c r="K591" s="9"/>
      <c r="L591" s="9"/>
      <c r="M591" s="17"/>
      <c r="N591" s="10"/>
      <c r="O591" s="60" t="str">
        <f>IF(L591="","",LOOKUP(IF(L591-DATEVALUE(YEAR(L591)&amp;"/"&amp;"4/2")&lt;0,IF(MONTH($M$1)&lt;4,YEAR($M$1)-YEAR(L591),YEAR($M$1)-YEAR(L591)+1),IF(MONTH($M$1)&lt;4,YEAR($M$1)-YEAR(L591)-1,YEAR($M$1)-YEAR(L591))),'1階級番号'!$A:$A,'1階級番号'!$B:$B))</f>
        <v/>
      </c>
      <c r="P591" s="61" t="str">
        <f t="shared" si="17"/>
        <v/>
      </c>
      <c r="Q591" s="45" t="e">
        <f>VLOOKUP(F591,'1階級番号'!$D:$L,3,FALSE)</f>
        <v>#N/A</v>
      </c>
      <c r="R591" s="46" t="e">
        <f>VLOOKUP(F591,'1階級番号'!$D:$L,4,FALSE)</f>
        <v>#N/A</v>
      </c>
      <c r="S591" s="46" t="e">
        <f>VLOOKUP(F591,'1階級番号'!$D:$L,5,FALSE)</f>
        <v>#N/A</v>
      </c>
      <c r="T591" s="46" t="e">
        <f>VLOOKUP(F591,'1階級番号'!$D:$L,6,FALSE)</f>
        <v>#N/A</v>
      </c>
      <c r="U591" s="46" t="e">
        <f>VLOOKUP(F591,'1階級番号'!$D:$L,7,FALSE)</f>
        <v>#N/A</v>
      </c>
      <c r="V591" s="46" t="e">
        <f>VLOOKUP(F591,'1階級番号'!$D:$L,8,FALSE)</f>
        <v>#N/A</v>
      </c>
      <c r="W591" s="46" t="e">
        <f>VLOOKUP(F591,'1階級番号'!$D:$L,9,FALSE)</f>
        <v>#N/A</v>
      </c>
    </row>
    <row r="592" spans="1:23" s="4" customFormat="1" ht="24.95" customHeight="1" x14ac:dyDescent="0.15">
      <c r="A592" s="57">
        <v>578</v>
      </c>
      <c r="B592" s="58">
        <f t="shared" ref="B592:B655" si="18">F592</f>
        <v>0</v>
      </c>
      <c r="C592" s="58" t="e">
        <f>#REF!</f>
        <v>#REF!</v>
      </c>
      <c r="D592" s="59" t="str">
        <f>IF(F592="","",VLOOKUP(B592,'1階級番号'!$D:$E,2,FALSE))</f>
        <v/>
      </c>
      <c r="E592" s="5"/>
      <c r="F592" s="7"/>
      <c r="G592" s="9"/>
      <c r="H592" s="11"/>
      <c r="I592" s="9"/>
      <c r="J592" s="9"/>
      <c r="K592" s="9"/>
      <c r="L592" s="9"/>
      <c r="M592" s="17"/>
      <c r="N592" s="10"/>
      <c r="O592" s="60" t="str">
        <f>IF(L592="","",LOOKUP(IF(L592-DATEVALUE(YEAR(L592)&amp;"/"&amp;"4/2")&lt;0,IF(MONTH($M$1)&lt;4,YEAR($M$1)-YEAR(L592),YEAR($M$1)-YEAR(L592)+1),IF(MONTH($M$1)&lt;4,YEAR($M$1)-YEAR(L592)-1,YEAR($M$1)-YEAR(L592))),'1階級番号'!$A:$A,'1階級番号'!$B:$B))</f>
        <v/>
      </c>
      <c r="P592" s="61" t="str">
        <f t="shared" ref="P592:P655" si="19">IF(O592="","",IF(O592=Q592,"",IF(O592=R592,"",IF(O592=S592,"",IF(O592=T592,"",IF(O592=U592,"",IF(O592=V592,"",IF(O592=W592,"","学年確認！"))))))))</f>
        <v/>
      </c>
      <c r="Q592" s="45" t="e">
        <f>VLOOKUP(F592,'1階級番号'!$D:$L,3,FALSE)</f>
        <v>#N/A</v>
      </c>
      <c r="R592" s="46" t="e">
        <f>VLOOKUP(F592,'1階級番号'!$D:$L,4,FALSE)</f>
        <v>#N/A</v>
      </c>
      <c r="S592" s="46" t="e">
        <f>VLOOKUP(F592,'1階級番号'!$D:$L,5,FALSE)</f>
        <v>#N/A</v>
      </c>
      <c r="T592" s="46" t="e">
        <f>VLOOKUP(F592,'1階級番号'!$D:$L,6,FALSE)</f>
        <v>#N/A</v>
      </c>
      <c r="U592" s="46" t="e">
        <f>VLOOKUP(F592,'1階級番号'!$D:$L,7,FALSE)</f>
        <v>#N/A</v>
      </c>
      <c r="V592" s="46" t="e">
        <f>VLOOKUP(F592,'1階級番号'!$D:$L,8,FALSE)</f>
        <v>#N/A</v>
      </c>
      <c r="W592" s="46" t="e">
        <f>VLOOKUP(F592,'1階級番号'!$D:$L,9,FALSE)</f>
        <v>#N/A</v>
      </c>
    </row>
    <row r="593" spans="1:23" s="4" customFormat="1" ht="24.95" customHeight="1" x14ac:dyDescent="0.15">
      <c r="A593" s="57">
        <v>579</v>
      </c>
      <c r="B593" s="58">
        <f t="shared" si="18"/>
        <v>0</v>
      </c>
      <c r="C593" s="58" t="e">
        <f>#REF!</f>
        <v>#REF!</v>
      </c>
      <c r="D593" s="59" t="str">
        <f>IF(F593="","",VLOOKUP(B593,'1階級番号'!$D:$E,2,FALSE))</f>
        <v/>
      </c>
      <c r="E593" s="5"/>
      <c r="F593" s="7"/>
      <c r="G593" s="9"/>
      <c r="H593" s="11"/>
      <c r="I593" s="9"/>
      <c r="J593" s="9"/>
      <c r="K593" s="9"/>
      <c r="L593" s="9"/>
      <c r="M593" s="17"/>
      <c r="N593" s="10"/>
      <c r="O593" s="60" t="str">
        <f>IF(L593="","",LOOKUP(IF(L593-DATEVALUE(YEAR(L593)&amp;"/"&amp;"4/2")&lt;0,IF(MONTH($M$1)&lt;4,YEAR($M$1)-YEAR(L593),YEAR($M$1)-YEAR(L593)+1),IF(MONTH($M$1)&lt;4,YEAR($M$1)-YEAR(L593)-1,YEAR($M$1)-YEAR(L593))),'1階級番号'!$A:$A,'1階級番号'!$B:$B))</f>
        <v/>
      </c>
      <c r="P593" s="61" t="str">
        <f t="shared" si="19"/>
        <v/>
      </c>
      <c r="Q593" s="45" t="e">
        <f>VLOOKUP(F593,'1階級番号'!$D:$L,3,FALSE)</f>
        <v>#N/A</v>
      </c>
      <c r="R593" s="46" t="e">
        <f>VLOOKUP(F593,'1階級番号'!$D:$L,4,FALSE)</f>
        <v>#N/A</v>
      </c>
      <c r="S593" s="46" t="e">
        <f>VLOOKUP(F593,'1階級番号'!$D:$L,5,FALSE)</f>
        <v>#N/A</v>
      </c>
      <c r="T593" s="46" t="e">
        <f>VLOOKUP(F593,'1階級番号'!$D:$L,6,FALSE)</f>
        <v>#N/A</v>
      </c>
      <c r="U593" s="46" t="e">
        <f>VLOOKUP(F593,'1階級番号'!$D:$L,7,FALSE)</f>
        <v>#N/A</v>
      </c>
      <c r="V593" s="46" t="e">
        <f>VLOOKUP(F593,'1階級番号'!$D:$L,8,FALSE)</f>
        <v>#N/A</v>
      </c>
      <c r="W593" s="46" t="e">
        <f>VLOOKUP(F593,'1階級番号'!$D:$L,9,FALSE)</f>
        <v>#N/A</v>
      </c>
    </row>
    <row r="594" spans="1:23" s="4" customFormat="1" ht="24.95" customHeight="1" x14ac:dyDescent="0.15">
      <c r="A594" s="57">
        <v>580</v>
      </c>
      <c r="B594" s="58">
        <f t="shared" si="18"/>
        <v>0</v>
      </c>
      <c r="C594" s="58" t="e">
        <f>#REF!</f>
        <v>#REF!</v>
      </c>
      <c r="D594" s="59" t="str">
        <f>IF(F594="","",VLOOKUP(B594,'1階級番号'!$D:$E,2,FALSE))</f>
        <v/>
      </c>
      <c r="E594" s="5"/>
      <c r="F594" s="7"/>
      <c r="G594" s="9"/>
      <c r="H594" s="11"/>
      <c r="I594" s="9"/>
      <c r="J594" s="9"/>
      <c r="K594" s="9"/>
      <c r="L594" s="9"/>
      <c r="M594" s="17"/>
      <c r="N594" s="10"/>
      <c r="O594" s="60" t="str">
        <f>IF(L594="","",LOOKUP(IF(L594-DATEVALUE(YEAR(L594)&amp;"/"&amp;"4/2")&lt;0,IF(MONTH($M$1)&lt;4,YEAR($M$1)-YEAR(L594),YEAR($M$1)-YEAR(L594)+1),IF(MONTH($M$1)&lt;4,YEAR($M$1)-YEAR(L594)-1,YEAR($M$1)-YEAR(L594))),'1階級番号'!$A:$A,'1階級番号'!$B:$B))</f>
        <v/>
      </c>
      <c r="P594" s="61" t="str">
        <f t="shared" si="19"/>
        <v/>
      </c>
      <c r="Q594" s="45" t="e">
        <f>VLOOKUP(F594,'1階級番号'!$D:$L,3,FALSE)</f>
        <v>#N/A</v>
      </c>
      <c r="R594" s="46" t="e">
        <f>VLOOKUP(F594,'1階級番号'!$D:$L,4,FALSE)</f>
        <v>#N/A</v>
      </c>
      <c r="S594" s="46" t="e">
        <f>VLOOKUP(F594,'1階級番号'!$D:$L,5,FALSE)</f>
        <v>#N/A</v>
      </c>
      <c r="T594" s="46" t="e">
        <f>VLOOKUP(F594,'1階級番号'!$D:$L,6,FALSE)</f>
        <v>#N/A</v>
      </c>
      <c r="U594" s="46" t="e">
        <f>VLOOKUP(F594,'1階級番号'!$D:$L,7,FALSE)</f>
        <v>#N/A</v>
      </c>
      <c r="V594" s="46" t="e">
        <f>VLOOKUP(F594,'1階級番号'!$D:$L,8,FALSE)</f>
        <v>#N/A</v>
      </c>
      <c r="W594" s="46" t="e">
        <f>VLOOKUP(F594,'1階級番号'!$D:$L,9,FALSE)</f>
        <v>#N/A</v>
      </c>
    </row>
    <row r="595" spans="1:23" s="4" customFormat="1" ht="24.95" customHeight="1" x14ac:dyDescent="0.15">
      <c r="A595" s="57">
        <v>581</v>
      </c>
      <c r="B595" s="58">
        <f t="shared" si="18"/>
        <v>0</v>
      </c>
      <c r="C595" s="58" t="e">
        <f>#REF!</f>
        <v>#REF!</v>
      </c>
      <c r="D595" s="59" t="str">
        <f>IF(F595="","",VLOOKUP(B595,'1階級番号'!$D:$E,2,FALSE))</f>
        <v/>
      </c>
      <c r="E595" s="5"/>
      <c r="F595" s="7"/>
      <c r="G595" s="9"/>
      <c r="H595" s="11"/>
      <c r="I595" s="9"/>
      <c r="J595" s="9"/>
      <c r="K595" s="9"/>
      <c r="L595" s="9"/>
      <c r="M595" s="17"/>
      <c r="N595" s="10"/>
      <c r="O595" s="60" t="str">
        <f>IF(L595="","",LOOKUP(IF(L595-DATEVALUE(YEAR(L595)&amp;"/"&amp;"4/2")&lt;0,IF(MONTH($M$1)&lt;4,YEAR($M$1)-YEAR(L595),YEAR($M$1)-YEAR(L595)+1),IF(MONTH($M$1)&lt;4,YEAR($M$1)-YEAR(L595)-1,YEAR($M$1)-YEAR(L595))),'1階級番号'!$A:$A,'1階級番号'!$B:$B))</f>
        <v/>
      </c>
      <c r="P595" s="61" t="str">
        <f t="shared" si="19"/>
        <v/>
      </c>
      <c r="Q595" s="45" t="e">
        <f>VLOOKUP(F595,'1階級番号'!$D:$L,3,FALSE)</f>
        <v>#N/A</v>
      </c>
      <c r="R595" s="46" t="e">
        <f>VLOOKUP(F595,'1階級番号'!$D:$L,4,FALSE)</f>
        <v>#N/A</v>
      </c>
      <c r="S595" s="46" t="e">
        <f>VLOOKUP(F595,'1階級番号'!$D:$L,5,FALSE)</f>
        <v>#N/A</v>
      </c>
      <c r="T595" s="46" t="e">
        <f>VLOOKUP(F595,'1階級番号'!$D:$L,6,FALSE)</f>
        <v>#N/A</v>
      </c>
      <c r="U595" s="46" t="e">
        <f>VLOOKUP(F595,'1階級番号'!$D:$L,7,FALSE)</f>
        <v>#N/A</v>
      </c>
      <c r="V595" s="46" t="e">
        <f>VLOOKUP(F595,'1階級番号'!$D:$L,8,FALSE)</f>
        <v>#N/A</v>
      </c>
      <c r="W595" s="46" t="e">
        <f>VLOOKUP(F595,'1階級番号'!$D:$L,9,FALSE)</f>
        <v>#N/A</v>
      </c>
    </row>
    <row r="596" spans="1:23" s="4" customFormat="1" ht="24.95" customHeight="1" x14ac:dyDescent="0.15">
      <c r="A596" s="57">
        <v>582</v>
      </c>
      <c r="B596" s="58">
        <f t="shared" si="18"/>
        <v>0</v>
      </c>
      <c r="C596" s="58" t="e">
        <f>#REF!</f>
        <v>#REF!</v>
      </c>
      <c r="D596" s="59" t="str">
        <f>IF(F596="","",VLOOKUP(B596,'1階級番号'!$D:$E,2,FALSE))</f>
        <v/>
      </c>
      <c r="E596" s="5"/>
      <c r="F596" s="7"/>
      <c r="G596" s="9"/>
      <c r="H596" s="11"/>
      <c r="I596" s="9"/>
      <c r="J596" s="9"/>
      <c r="K596" s="9"/>
      <c r="L596" s="9"/>
      <c r="M596" s="17"/>
      <c r="N596" s="10"/>
      <c r="O596" s="60" t="str">
        <f>IF(L596="","",LOOKUP(IF(L596-DATEVALUE(YEAR(L596)&amp;"/"&amp;"4/2")&lt;0,IF(MONTH($M$1)&lt;4,YEAR($M$1)-YEAR(L596),YEAR($M$1)-YEAR(L596)+1),IF(MONTH($M$1)&lt;4,YEAR($M$1)-YEAR(L596)-1,YEAR($M$1)-YEAR(L596))),'1階級番号'!$A:$A,'1階級番号'!$B:$B))</f>
        <v/>
      </c>
      <c r="P596" s="61" t="str">
        <f t="shared" si="19"/>
        <v/>
      </c>
      <c r="Q596" s="45" t="e">
        <f>VLOOKUP(F596,'1階級番号'!$D:$L,3,FALSE)</f>
        <v>#N/A</v>
      </c>
      <c r="R596" s="46" t="e">
        <f>VLOOKUP(F596,'1階級番号'!$D:$L,4,FALSE)</f>
        <v>#N/A</v>
      </c>
      <c r="S596" s="46" t="e">
        <f>VLOOKUP(F596,'1階級番号'!$D:$L,5,FALSE)</f>
        <v>#N/A</v>
      </c>
      <c r="T596" s="46" t="e">
        <f>VLOOKUP(F596,'1階級番号'!$D:$L,6,FALSE)</f>
        <v>#N/A</v>
      </c>
      <c r="U596" s="46" t="e">
        <f>VLOOKUP(F596,'1階級番号'!$D:$L,7,FALSE)</f>
        <v>#N/A</v>
      </c>
      <c r="V596" s="46" t="e">
        <f>VLOOKUP(F596,'1階級番号'!$D:$L,8,FALSE)</f>
        <v>#N/A</v>
      </c>
      <c r="W596" s="46" t="e">
        <f>VLOOKUP(F596,'1階級番号'!$D:$L,9,FALSE)</f>
        <v>#N/A</v>
      </c>
    </row>
    <row r="597" spans="1:23" s="4" customFormat="1" ht="24.95" customHeight="1" x14ac:dyDescent="0.15">
      <c r="A597" s="57">
        <v>583</v>
      </c>
      <c r="B597" s="58">
        <f t="shared" si="18"/>
        <v>0</v>
      </c>
      <c r="C597" s="58" t="e">
        <f>#REF!</f>
        <v>#REF!</v>
      </c>
      <c r="D597" s="59" t="str">
        <f>IF(F597="","",VLOOKUP(B597,'1階級番号'!$D:$E,2,FALSE))</f>
        <v/>
      </c>
      <c r="E597" s="5"/>
      <c r="F597" s="7"/>
      <c r="G597" s="9"/>
      <c r="H597" s="11"/>
      <c r="I597" s="9"/>
      <c r="J597" s="9"/>
      <c r="K597" s="9"/>
      <c r="L597" s="9"/>
      <c r="M597" s="17"/>
      <c r="N597" s="10"/>
      <c r="O597" s="60" t="str">
        <f>IF(L597="","",LOOKUP(IF(L597-DATEVALUE(YEAR(L597)&amp;"/"&amp;"4/2")&lt;0,IF(MONTH($M$1)&lt;4,YEAR($M$1)-YEAR(L597),YEAR($M$1)-YEAR(L597)+1),IF(MONTH($M$1)&lt;4,YEAR($M$1)-YEAR(L597)-1,YEAR($M$1)-YEAR(L597))),'1階級番号'!$A:$A,'1階級番号'!$B:$B))</f>
        <v/>
      </c>
      <c r="P597" s="61" t="str">
        <f t="shared" si="19"/>
        <v/>
      </c>
      <c r="Q597" s="45" t="e">
        <f>VLOOKUP(F597,'1階級番号'!$D:$L,3,FALSE)</f>
        <v>#N/A</v>
      </c>
      <c r="R597" s="46" t="e">
        <f>VLOOKUP(F597,'1階級番号'!$D:$L,4,FALSE)</f>
        <v>#N/A</v>
      </c>
      <c r="S597" s="46" t="e">
        <f>VLOOKUP(F597,'1階級番号'!$D:$L,5,FALSE)</f>
        <v>#N/A</v>
      </c>
      <c r="T597" s="46" t="e">
        <f>VLOOKUP(F597,'1階級番号'!$D:$L,6,FALSE)</f>
        <v>#N/A</v>
      </c>
      <c r="U597" s="46" t="e">
        <f>VLOOKUP(F597,'1階級番号'!$D:$L,7,FALSE)</f>
        <v>#N/A</v>
      </c>
      <c r="V597" s="46" t="e">
        <f>VLOOKUP(F597,'1階級番号'!$D:$L,8,FALSE)</f>
        <v>#N/A</v>
      </c>
      <c r="W597" s="46" t="e">
        <f>VLOOKUP(F597,'1階級番号'!$D:$L,9,FALSE)</f>
        <v>#N/A</v>
      </c>
    </row>
    <row r="598" spans="1:23" s="4" customFormat="1" ht="24.95" customHeight="1" x14ac:dyDescent="0.15">
      <c r="A598" s="57">
        <v>584</v>
      </c>
      <c r="B598" s="58">
        <f t="shared" si="18"/>
        <v>0</v>
      </c>
      <c r="C598" s="58" t="e">
        <f>#REF!</f>
        <v>#REF!</v>
      </c>
      <c r="D598" s="59" t="str">
        <f>IF(F598="","",VLOOKUP(B598,'1階級番号'!$D:$E,2,FALSE))</f>
        <v/>
      </c>
      <c r="E598" s="5"/>
      <c r="F598" s="7"/>
      <c r="G598" s="9"/>
      <c r="H598" s="11"/>
      <c r="I598" s="9"/>
      <c r="J598" s="9"/>
      <c r="K598" s="9"/>
      <c r="L598" s="9"/>
      <c r="M598" s="17"/>
      <c r="N598" s="10"/>
      <c r="O598" s="60" t="str">
        <f>IF(L598="","",LOOKUP(IF(L598-DATEVALUE(YEAR(L598)&amp;"/"&amp;"4/2")&lt;0,IF(MONTH($M$1)&lt;4,YEAR($M$1)-YEAR(L598),YEAR($M$1)-YEAR(L598)+1),IF(MONTH($M$1)&lt;4,YEAR($M$1)-YEAR(L598)-1,YEAR($M$1)-YEAR(L598))),'1階級番号'!$A:$A,'1階級番号'!$B:$B))</f>
        <v/>
      </c>
      <c r="P598" s="61" t="str">
        <f t="shared" si="19"/>
        <v/>
      </c>
      <c r="Q598" s="45" t="e">
        <f>VLOOKUP(F598,'1階級番号'!$D:$L,3,FALSE)</f>
        <v>#N/A</v>
      </c>
      <c r="R598" s="46" t="e">
        <f>VLOOKUP(F598,'1階級番号'!$D:$L,4,FALSE)</f>
        <v>#N/A</v>
      </c>
      <c r="S598" s="46" t="e">
        <f>VLOOKUP(F598,'1階級番号'!$D:$L,5,FALSE)</f>
        <v>#N/A</v>
      </c>
      <c r="T598" s="46" t="e">
        <f>VLOOKUP(F598,'1階級番号'!$D:$L,6,FALSE)</f>
        <v>#N/A</v>
      </c>
      <c r="U598" s="46" t="e">
        <f>VLOOKUP(F598,'1階級番号'!$D:$L,7,FALSE)</f>
        <v>#N/A</v>
      </c>
      <c r="V598" s="46" t="e">
        <f>VLOOKUP(F598,'1階級番号'!$D:$L,8,FALSE)</f>
        <v>#N/A</v>
      </c>
      <c r="W598" s="46" t="e">
        <f>VLOOKUP(F598,'1階級番号'!$D:$L,9,FALSE)</f>
        <v>#N/A</v>
      </c>
    </row>
    <row r="599" spans="1:23" s="4" customFormat="1" ht="24.95" customHeight="1" x14ac:dyDescent="0.15">
      <c r="A599" s="57">
        <v>585</v>
      </c>
      <c r="B599" s="58">
        <f t="shared" si="18"/>
        <v>0</v>
      </c>
      <c r="C599" s="58" t="e">
        <f>#REF!</f>
        <v>#REF!</v>
      </c>
      <c r="D599" s="59" t="str">
        <f>IF(F599="","",VLOOKUP(B599,'1階級番号'!$D:$E,2,FALSE))</f>
        <v/>
      </c>
      <c r="E599" s="5"/>
      <c r="F599" s="7"/>
      <c r="G599" s="9"/>
      <c r="H599" s="11"/>
      <c r="I599" s="9"/>
      <c r="J599" s="9"/>
      <c r="K599" s="9"/>
      <c r="L599" s="9"/>
      <c r="M599" s="17"/>
      <c r="N599" s="10"/>
      <c r="O599" s="60" t="str">
        <f>IF(L599="","",LOOKUP(IF(L599-DATEVALUE(YEAR(L599)&amp;"/"&amp;"4/2")&lt;0,IF(MONTH($M$1)&lt;4,YEAR($M$1)-YEAR(L599),YEAR($M$1)-YEAR(L599)+1),IF(MONTH($M$1)&lt;4,YEAR($M$1)-YEAR(L599)-1,YEAR($M$1)-YEAR(L599))),'1階級番号'!$A:$A,'1階級番号'!$B:$B))</f>
        <v/>
      </c>
      <c r="P599" s="61" t="str">
        <f t="shared" si="19"/>
        <v/>
      </c>
      <c r="Q599" s="45" t="e">
        <f>VLOOKUP(F599,'1階級番号'!$D:$L,3,FALSE)</f>
        <v>#N/A</v>
      </c>
      <c r="R599" s="46" t="e">
        <f>VLOOKUP(F599,'1階級番号'!$D:$L,4,FALSE)</f>
        <v>#N/A</v>
      </c>
      <c r="S599" s="46" t="e">
        <f>VLOOKUP(F599,'1階級番号'!$D:$L,5,FALSE)</f>
        <v>#N/A</v>
      </c>
      <c r="T599" s="46" t="e">
        <f>VLOOKUP(F599,'1階級番号'!$D:$L,6,FALSE)</f>
        <v>#N/A</v>
      </c>
      <c r="U599" s="46" t="e">
        <f>VLOOKUP(F599,'1階級番号'!$D:$L,7,FALSE)</f>
        <v>#N/A</v>
      </c>
      <c r="V599" s="46" t="e">
        <f>VLOOKUP(F599,'1階級番号'!$D:$L,8,FALSE)</f>
        <v>#N/A</v>
      </c>
      <c r="W599" s="46" t="e">
        <f>VLOOKUP(F599,'1階級番号'!$D:$L,9,FALSE)</f>
        <v>#N/A</v>
      </c>
    </row>
    <row r="600" spans="1:23" s="4" customFormat="1" ht="24.95" customHeight="1" x14ac:dyDescent="0.15">
      <c r="A600" s="57">
        <v>586</v>
      </c>
      <c r="B600" s="58">
        <f t="shared" si="18"/>
        <v>0</v>
      </c>
      <c r="C600" s="58" t="e">
        <f>#REF!</f>
        <v>#REF!</v>
      </c>
      <c r="D600" s="59" t="str">
        <f>IF(F600="","",VLOOKUP(B600,'1階級番号'!$D:$E,2,FALSE))</f>
        <v/>
      </c>
      <c r="E600" s="5"/>
      <c r="F600" s="7"/>
      <c r="G600" s="9"/>
      <c r="H600" s="11"/>
      <c r="I600" s="9"/>
      <c r="J600" s="9"/>
      <c r="K600" s="9"/>
      <c r="L600" s="9"/>
      <c r="M600" s="17"/>
      <c r="N600" s="10"/>
      <c r="O600" s="60" t="str">
        <f>IF(L600="","",LOOKUP(IF(L600-DATEVALUE(YEAR(L600)&amp;"/"&amp;"4/2")&lt;0,IF(MONTH($M$1)&lt;4,YEAR($M$1)-YEAR(L600),YEAR($M$1)-YEAR(L600)+1),IF(MONTH($M$1)&lt;4,YEAR($M$1)-YEAR(L600)-1,YEAR($M$1)-YEAR(L600))),'1階級番号'!$A:$A,'1階級番号'!$B:$B))</f>
        <v/>
      </c>
      <c r="P600" s="61" t="str">
        <f t="shared" si="19"/>
        <v/>
      </c>
      <c r="Q600" s="45" t="e">
        <f>VLOOKUP(F600,'1階級番号'!$D:$L,3,FALSE)</f>
        <v>#N/A</v>
      </c>
      <c r="R600" s="46" t="e">
        <f>VLOOKUP(F600,'1階級番号'!$D:$L,4,FALSE)</f>
        <v>#N/A</v>
      </c>
      <c r="S600" s="46" t="e">
        <f>VLOOKUP(F600,'1階級番号'!$D:$L,5,FALSE)</f>
        <v>#N/A</v>
      </c>
      <c r="T600" s="46" t="e">
        <f>VLOOKUP(F600,'1階級番号'!$D:$L,6,FALSE)</f>
        <v>#N/A</v>
      </c>
      <c r="U600" s="46" t="e">
        <f>VLOOKUP(F600,'1階級番号'!$D:$L,7,FALSE)</f>
        <v>#N/A</v>
      </c>
      <c r="V600" s="46" t="e">
        <f>VLOOKUP(F600,'1階級番号'!$D:$L,8,FALSE)</f>
        <v>#N/A</v>
      </c>
      <c r="W600" s="46" t="e">
        <f>VLOOKUP(F600,'1階級番号'!$D:$L,9,FALSE)</f>
        <v>#N/A</v>
      </c>
    </row>
    <row r="601" spans="1:23" s="4" customFormat="1" ht="24.95" customHeight="1" x14ac:dyDescent="0.15">
      <c r="A601" s="57">
        <v>587</v>
      </c>
      <c r="B601" s="58">
        <f t="shared" si="18"/>
        <v>0</v>
      </c>
      <c r="C601" s="58" t="e">
        <f>#REF!</f>
        <v>#REF!</v>
      </c>
      <c r="D601" s="59" t="str">
        <f>IF(F601="","",VLOOKUP(B601,'1階級番号'!$D:$E,2,FALSE))</f>
        <v/>
      </c>
      <c r="E601" s="5"/>
      <c r="F601" s="7"/>
      <c r="G601" s="9"/>
      <c r="H601" s="11"/>
      <c r="I601" s="9"/>
      <c r="J601" s="9"/>
      <c r="K601" s="9"/>
      <c r="L601" s="9"/>
      <c r="M601" s="17"/>
      <c r="N601" s="10"/>
      <c r="O601" s="60" t="str">
        <f>IF(L601="","",LOOKUP(IF(L601-DATEVALUE(YEAR(L601)&amp;"/"&amp;"4/2")&lt;0,IF(MONTH($M$1)&lt;4,YEAR($M$1)-YEAR(L601),YEAR($M$1)-YEAR(L601)+1),IF(MONTH($M$1)&lt;4,YEAR($M$1)-YEAR(L601)-1,YEAR($M$1)-YEAR(L601))),'1階級番号'!$A:$A,'1階級番号'!$B:$B))</f>
        <v/>
      </c>
      <c r="P601" s="61" t="str">
        <f t="shared" si="19"/>
        <v/>
      </c>
      <c r="Q601" s="45" t="e">
        <f>VLOOKUP(F601,'1階級番号'!$D:$L,3,FALSE)</f>
        <v>#N/A</v>
      </c>
      <c r="R601" s="46" t="e">
        <f>VLOOKUP(F601,'1階級番号'!$D:$L,4,FALSE)</f>
        <v>#N/A</v>
      </c>
      <c r="S601" s="46" t="e">
        <f>VLOOKUP(F601,'1階級番号'!$D:$L,5,FALSE)</f>
        <v>#N/A</v>
      </c>
      <c r="T601" s="46" t="e">
        <f>VLOOKUP(F601,'1階級番号'!$D:$L,6,FALSE)</f>
        <v>#N/A</v>
      </c>
      <c r="U601" s="46" t="e">
        <f>VLOOKUP(F601,'1階級番号'!$D:$L,7,FALSE)</f>
        <v>#N/A</v>
      </c>
      <c r="V601" s="46" t="e">
        <f>VLOOKUP(F601,'1階級番号'!$D:$L,8,FALSE)</f>
        <v>#N/A</v>
      </c>
      <c r="W601" s="46" t="e">
        <f>VLOOKUP(F601,'1階級番号'!$D:$L,9,FALSE)</f>
        <v>#N/A</v>
      </c>
    </row>
    <row r="602" spans="1:23" s="4" customFormat="1" ht="24.95" customHeight="1" x14ac:dyDescent="0.15">
      <c r="A602" s="57">
        <v>588</v>
      </c>
      <c r="B602" s="58">
        <f t="shared" si="18"/>
        <v>0</v>
      </c>
      <c r="C602" s="58" t="e">
        <f>#REF!</f>
        <v>#REF!</v>
      </c>
      <c r="D602" s="59" t="str">
        <f>IF(F602="","",VLOOKUP(B602,'1階級番号'!$D:$E,2,FALSE))</f>
        <v/>
      </c>
      <c r="E602" s="5"/>
      <c r="F602" s="7"/>
      <c r="G602" s="9"/>
      <c r="H602" s="11"/>
      <c r="I602" s="9"/>
      <c r="J602" s="9"/>
      <c r="K602" s="9"/>
      <c r="L602" s="9"/>
      <c r="M602" s="17"/>
      <c r="N602" s="10"/>
      <c r="O602" s="60" t="str">
        <f>IF(L602="","",LOOKUP(IF(L602-DATEVALUE(YEAR(L602)&amp;"/"&amp;"4/2")&lt;0,IF(MONTH($M$1)&lt;4,YEAR($M$1)-YEAR(L602),YEAR($M$1)-YEAR(L602)+1),IF(MONTH($M$1)&lt;4,YEAR($M$1)-YEAR(L602)-1,YEAR($M$1)-YEAR(L602))),'1階級番号'!$A:$A,'1階級番号'!$B:$B))</f>
        <v/>
      </c>
      <c r="P602" s="61" t="str">
        <f t="shared" si="19"/>
        <v/>
      </c>
      <c r="Q602" s="45" t="e">
        <f>VLOOKUP(F602,'1階級番号'!$D:$L,3,FALSE)</f>
        <v>#N/A</v>
      </c>
      <c r="R602" s="46" t="e">
        <f>VLOOKUP(F602,'1階級番号'!$D:$L,4,FALSE)</f>
        <v>#N/A</v>
      </c>
      <c r="S602" s="46" t="e">
        <f>VLOOKUP(F602,'1階級番号'!$D:$L,5,FALSE)</f>
        <v>#N/A</v>
      </c>
      <c r="T602" s="46" t="e">
        <f>VLOOKUP(F602,'1階級番号'!$D:$L,6,FALSE)</f>
        <v>#N/A</v>
      </c>
      <c r="U602" s="46" t="e">
        <f>VLOOKUP(F602,'1階級番号'!$D:$L,7,FALSE)</f>
        <v>#N/A</v>
      </c>
      <c r="V602" s="46" t="e">
        <f>VLOOKUP(F602,'1階級番号'!$D:$L,8,FALSE)</f>
        <v>#N/A</v>
      </c>
      <c r="W602" s="46" t="e">
        <f>VLOOKUP(F602,'1階級番号'!$D:$L,9,FALSE)</f>
        <v>#N/A</v>
      </c>
    </row>
    <row r="603" spans="1:23" s="4" customFormat="1" ht="24.95" customHeight="1" x14ac:dyDescent="0.15">
      <c r="A603" s="57">
        <v>589</v>
      </c>
      <c r="B603" s="58">
        <f t="shared" si="18"/>
        <v>0</v>
      </c>
      <c r="C603" s="58" t="e">
        <f>#REF!</f>
        <v>#REF!</v>
      </c>
      <c r="D603" s="59" t="str">
        <f>IF(F603="","",VLOOKUP(B603,'1階級番号'!$D:$E,2,FALSE))</f>
        <v/>
      </c>
      <c r="E603" s="5"/>
      <c r="F603" s="7"/>
      <c r="G603" s="9"/>
      <c r="H603" s="11"/>
      <c r="I603" s="9"/>
      <c r="J603" s="9"/>
      <c r="K603" s="9"/>
      <c r="L603" s="9"/>
      <c r="M603" s="17"/>
      <c r="N603" s="10"/>
      <c r="O603" s="60" t="str">
        <f>IF(L603="","",LOOKUP(IF(L603-DATEVALUE(YEAR(L603)&amp;"/"&amp;"4/2")&lt;0,IF(MONTH($M$1)&lt;4,YEAR($M$1)-YEAR(L603),YEAR($M$1)-YEAR(L603)+1),IF(MONTH($M$1)&lt;4,YEAR($M$1)-YEAR(L603)-1,YEAR($M$1)-YEAR(L603))),'1階級番号'!$A:$A,'1階級番号'!$B:$B))</f>
        <v/>
      </c>
      <c r="P603" s="61" t="str">
        <f t="shared" si="19"/>
        <v/>
      </c>
      <c r="Q603" s="45" t="e">
        <f>VLOOKUP(F603,'1階級番号'!$D:$L,3,FALSE)</f>
        <v>#N/A</v>
      </c>
      <c r="R603" s="46" t="e">
        <f>VLOOKUP(F603,'1階級番号'!$D:$L,4,FALSE)</f>
        <v>#N/A</v>
      </c>
      <c r="S603" s="46" t="e">
        <f>VLOOKUP(F603,'1階級番号'!$D:$L,5,FALSE)</f>
        <v>#N/A</v>
      </c>
      <c r="T603" s="46" t="e">
        <f>VLOOKUP(F603,'1階級番号'!$D:$L,6,FALSE)</f>
        <v>#N/A</v>
      </c>
      <c r="U603" s="46" t="e">
        <f>VLOOKUP(F603,'1階級番号'!$D:$L,7,FALSE)</f>
        <v>#N/A</v>
      </c>
      <c r="V603" s="46" t="e">
        <f>VLOOKUP(F603,'1階級番号'!$D:$L,8,FALSE)</f>
        <v>#N/A</v>
      </c>
      <c r="W603" s="46" t="e">
        <f>VLOOKUP(F603,'1階級番号'!$D:$L,9,FALSE)</f>
        <v>#N/A</v>
      </c>
    </row>
    <row r="604" spans="1:23" s="4" customFormat="1" ht="24.95" customHeight="1" x14ac:dyDescent="0.15">
      <c r="A604" s="57">
        <v>590</v>
      </c>
      <c r="B604" s="58">
        <f t="shared" si="18"/>
        <v>0</v>
      </c>
      <c r="C604" s="58" t="e">
        <f>#REF!</f>
        <v>#REF!</v>
      </c>
      <c r="D604" s="59" t="str">
        <f>IF(F604="","",VLOOKUP(B604,'1階級番号'!$D:$E,2,FALSE))</f>
        <v/>
      </c>
      <c r="E604" s="5"/>
      <c r="F604" s="7"/>
      <c r="G604" s="9"/>
      <c r="H604" s="11"/>
      <c r="I604" s="9"/>
      <c r="J604" s="9"/>
      <c r="K604" s="9"/>
      <c r="L604" s="9"/>
      <c r="M604" s="17"/>
      <c r="N604" s="10"/>
      <c r="O604" s="60" t="str">
        <f>IF(L604="","",LOOKUP(IF(L604-DATEVALUE(YEAR(L604)&amp;"/"&amp;"4/2")&lt;0,IF(MONTH($M$1)&lt;4,YEAR($M$1)-YEAR(L604),YEAR($M$1)-YEAR(L604)+1),IF(MONTH($M$1)&lt;4,YEAR($M$1)-YEAR(L604)-1,YEAR($M$1)-YEAR(L604))),'1階級番号'!$A:$A,'1階級番号'!$B:$B))</f>
        <v/>
      </c>
      <c r="P604" s="61" t="str">
        <f t="shared" si="19"/>
        <v/>
      </c>
      <c r="Q604" s="45" t="e">
        <f>VLOOKUP(F604,'1階級番号'!$D:$L,3,FALSE)</f>
        <v>#N/A</v>
      </c>
      <c r="R604" s="46" t="e">
        <f>VLOOKUP(F604,'1階級番号'!$D:$L,4,FALSE)</f>
        <v>#N/A</v>
      </c>
      <c r="S604" s="46" t="e">
        <f>VLOOKUP(F604,'1階級番号'!$D:$L,5,FALSE)</f>
        <v>#N/A</v>
      </c>
      <c r="T604" s="46" t="e">
        <f>VLOOKUP(F604,'1階級番号'!$D:$L,6,FALSE)</f>
        <v>#N/A</v>
      </c>
      <c r="U604" s="46" t="e">
        <f>VLOOKUP(F604,'1階級番号'!$D:$L,7,FALSE)</f>
        <v>#N/A</v>
      </c>
      <c r="V604" s="46" t="e">
        <f>VLOOKUP(F604,'1階級番号'!$D:$L,8,FALSE)</f>
        <v>#N/A</v>
      </c>
      <c r="W604" s="46" t="e">
        <f>VLOOKUP(F604,'1階級番号'!$D:$L,9,FALSE)</f>
        <v>#N/A</v>
      </c>
    </row>
    <row r="605" spans="1:23" s="4" customFormat="1" ht="24.95" customHeight="1" x14ac:dyDescent="0.15">
      <c r="A605" s="57">
        <v>591</v>
      </c>
      <c r="B605" s="58">
        <f t="shared" si="18"/>
        <v>0</v>
      </c>
      <c r="C605" s="58" t="e">
        <f>#REF!</f>
        <v>#REF!</v>
      </c>
      <c r="D605" s="59" t="str">
        <f>IF(F605="","",VLOOKUP(B605,'1階級番号'!$D:$E,2,FALSE))</f>
        <v/>
      </c>
      <c r="E605" s="5"/>
      <c r="F605" s="7"/>
      <c r="G605" s="9"/>
      <c r="H605" s="11"/>
      <c r="I605" s="9"/>
      <c r="J605" s="9"/>
      <c r="K605" s="9"/>
      <c r="L605" s="9"/>
      <c r="M605" s="17"/>
      <c r="N605" s="10"/>
      <c r="O605" s="60" t="str">
        <f>IF(L605="","",LOOKUP(IF(L605-DATEVALUE(YEAR(L605)&amp;"/"&amp;"4/2")&lt;0,IF(MONTH($M$1)&lt;4,YEAR($M$1)-YEAR(L605),YEAR($M$1)-YEAR(L605)+1),IF(MONTH($M$1)&lt;4,YEAR($M$1)-YEAR(L605)-1,YEAR($M$1)-YEAR(L605))),'1階級番号'!$A:$A,'1階級番号'!$B:$B))</f>
        <v/>
      </c>
      <c r="P605" s="61" t="str">
        <f t="shared" si="19"/>
        <v/>
      </c>
      <c r="Q605" s="45" t="e">
        <f>VLOOKUP(F605,'1階級番号'!$D:$L,3,FALSE)</f>
        <v>#N/A</v>
      </c>
      <c r="R605" s="46" t="e">
        <f>VLOOKUP(F605,'1階級番号'!$D:$L,4,FALSE)</f>
        <v>#N/A</v>
      </c>
      <c r="S605" s="46" t="e">
        <f>VLOOKUP(F605,'1階級番号'!$D:$L,5,FALSE)</f>
        <v>#N/A</v>
      </c>
      <c r="T605" s="46" t="e">
        <f>VLOOKUP(F605,'1階級番号'!$D:$L,6,FALSE)</f>
        <v>#N/A</v>
      </c>
      <c r="U605" s="46" t="e">
        <f>VLOOKUP(F605,'1階級番号'!$D:$L,7,FALSE)</f>
        <v>#N/A</v>
      </c>
      <c r="V605" s="46" t="e">
        <f>VLOOKUP(F605,'1階級番号'!$D:$L,8,FALSE)</f>
        <v>#N/A</v>
      </c>
      <c r="W605" s="46" t="e">
        <f>VLOOKUP(F605,'1階級番号'!$D:$L,9,FALSE)</f>
        <v>#N/A</v>
      </c>
    </row>
    <row r="606" spans="1:23" s="4" customFormat="1" ht="24.95" customHeight="1" x14ac:dyDescent="0.15">
      <c r="A606" s="57">
        <v>592</v>
      </c>
      <c r="B606" s="58">
        <f t="shared" si="18"/>
        <v>0</v>
      </c>
      <c r="C606" s="58" t="e">
        <f>#REF!</f>
        <v>#REF!</v>
      </c>
      <c r="D606" s="59" t="str">
        <f>IF(F606="","",VLOOKUP(B606,'1階級番号'!$D:$E,2,FALSE))</f>
        <v/>
      </c>
      <c r="E606" s="5"/>
      <c r="F606" s="7"/>
      <c r="G606" s="9"/>
      <c r="H606" s="11"/>
      <c r="I606" s="9"/>
      <c r="J606" s="9"/>
      <c r="K606" s="9"/>
      <c r="L606" s="9"/>
      <c r="M606" s="17"/>
      <c r="N606" s="10"/>
      <c r="O606" s="60" t="str">
        <f>IF(L606="","",LOOKUP(IF(L606-DATEVALUE(YEAR(L606)&amp;"/"&amp;"4/2")&lt;0,IF(MONTH($M$1)&lt;4,YEAR($M$1)-YEAR(L606),YEAR($M$1)-YEAR(L606)+1),IF(MONTH($M$1)&lt;4,YEAR($M$1)-YEAR(L606)-1,YEAR($M$1)-YEAR(L606))),'1階級番号'!$A:$A,'1階級番号'!$B:$B))</f>
        <v/>
      </c>
      <c r="P606" s="61" t="str">
        <f t="shared" si="19"/>
        <v/>
      </c>
      <c r="Q606" s="45" t="e">
        <f>VLOOKUP(F606,'1階級番号'!$D:$L,3,FALSE)</f>
        <v>#N/A</v>
      </c>
      <c r="R606" s="46" t="e">
        <f>VLOOKUP(F606,'1階級番号'!$D:$L,4,FALSE)</f>
        <v>#N/A</v>
      </c>
      <c r="S606" s="46" t="e">
        <f>VLOOKUP(F606,'1階級番号'!$D:$L,5,FALSE)</f>
        <v>#N/A</v>
      </c>
      <c r="T606" s="46" t="e">
        <f>VLOOKUP(F606,'1階級番号'!$D:$L,6,FALSE)</f>
        <v>#N/A</v>
      </c>
      <c r="U606" s="46" t="e">
        <f>VLOOKUP(F606,'1階級番号'!$D:$L,7,FALSE)</f>
        <v>#N/A</v>
      </c>
      <c r="V606" s="46" t="e">
        <f>VLOOKUP(F606,'1階級番号'!$D:$L,8,FALSE)</f>
        <v>#N/A</v>
      </c>
      <c r="W606" s="46" t="e">
        <f>VLOOKUP(F606,'1階級番号'!$D:$L,9,FALSE)</f>
        <v>#N/A</v>
      </c>
    </row>
    <row r="607" spans="1:23" s="4" customFormat="1" ht="24.95" customHeight="1" x14ac:dyDescent="0.15">
      <c r="A607" s="57">
        <v>593</v>
      </c>
      <c r="B607" s="58">
        <f t="shared" si="18"/>
        <v>0</v>
      </c>
      <c r="C607" s="58" t="e">
        <f>#REF!</f>
        <v>#REF!</v>
      </c>
      <c r="D607" s="59" t="str">
        <f>IF(F607="","",VLOOKUP(B607,'1階級番号'!$D:$E,2,FALSE))</f>
        <v/>
      </c>
      <c r="E607" s="5"/>
      <c r="F607" s="7"/>
      <c r="G607" s="9"/>
      <c r="H607" s="11"/>
      <c r="I607" s="9"/>
      <c r="J607" s="9"/>
      <c r="K607" s="9"/>
      <c r="L607" s="9"/>
      <c r="M607" s="17"/>
      <c r="N607" s="10"/>
      <c r="O607" s="60" t="str">
        <f>IF(L607="","",LOOKUP(IF(L607-DATEVALUE(YEAR(L607)&amp;"/"&amp;"4/2")&lt;0,IF(MONTH($M$1)&lt;4,YEAR($M$1)-YEAR(L607),YEAR($M$1)-YEAR(L607)+1),IF(MONTH($M$1)&lt;4,YEAR($M$1)-YEAR(L607)-1,YEAR($M$1)-YEAR(L607))),'1階級番号'!$A:$A,'1階級番号'!$B:$B))</f>
        <v/>
      </c>
      <c r="P607" s="61" t="str">
        <f t="shared" si="19"/>
        <v/>
      </c>
      <c r="Q607" s="45" t="e">
        <f>VLOOKUP(F607,'1階級番号'!$D:$L,3,FALSE)</f>
        <v>#N/A</v>
      </c>
      <c r="R607" s="46" t="e">
        <f>VLOOKUP(F607,'1階級番号'!$D:$L,4,FALSE)</f>
        <v>#N/A</v>
      </c>
      <c r="S607" s="46" t="e">
        <f>VLOOKUP(F607,'1階級番号'!$D:$L,5,FALSE)</f>
        <v>#N/A</v>
      </c>
      <c r="T607" s="46" t="e">
        <f>VLOOKUP(F607,'1階級番号'!$D:$L,6,FALSE)</f>
        <v>#N/A</v>
      </c>
      <c r="U607" s="46" t="e">
        <f>VLOOKUP(F607,'1階級番号'!$D:$L,7,FALSE)</f>
        <v>#N/A</v>
      </c>
      <c r="V607" s="46" t="e">
        <f>VLOOKUP(F607,'1階級番号'!$D:$L,8,FALSE)</f>
        <v>#N/A</v>
      </c>
      <c r="W607" s="46" t="e">
        <f>VLOOKUP(F607,'1階級番号'!$D:$L,9,FALSE)</f>
        <v>#N/A</v>
      </c>
    </row>
    <row r="608" spans="1:23" s="4" customFormat="1" ht="24.95" customHeight="1" x14ac:dyDescent="0.15">
      <c r="A608" s="57">
        <v>594</v>
      </c>
      <c r="B608" s="58">
        <f t="shared" si="18"/>
        <v>0</v>
      </c>
      <c r="C608" s="58" t="e">
        <f>#REF!</f>
        <v>#REF!</v>
      </c>
      <c r="D608" s="59" t="str">
        <f>IF(F608="","",VLOOKUP(B608,'1階級番号'!$D:$E,2,FALSE))</f>
        <v/>
      </c>
      <c r="E608" s="5"/>
      <c r="F608" s="7"/>
      <c r="G608" s="9"/>
      <c r="H608" s="11"/>
      <c r="I608" s="9"/>
      <c r="J608" s="9"/>
      <c r="K608" s="9"/>
      <c r="L608" s="9"/>
      <c r="M608" s="17"/>
      <c r="N608" s="10"/>
      <c r="O608" s="60" t="str">
        <f>IF(L608="","",LOOKUP(IF(L608-DATEVALUE(YEAR(L608)&amp;"/"&amp;"4/2")&lt;0,IF(MONTH($M$1)&lt;4,YEAR($M$1)-YEAR(L608),YEAR($M$1)-YEAR(L608)+1),IF(MONTH($M$1)&lt;4,YEAR($M$1)-YEAR(L608)-1,YEAR($M$1)-YEAR(L608))),'1階級番号'!$A:$A,'1階級番号'!$B:$B))</f>
        <v/>
      </c>
      <c r="P608" s="61" t="str">
        <f t="shared" si="19"/>
        <v/>
      </c>
      <c r="Q608" s="45" t="e">
        <f>VLOOKUP(F608,'1階級番号'!$D:$L,3,FALSE)</f>
        <v>#N/A</v>
      </c>
      <c r="R608" s="46" t="e">
        <f>VLOOKUP(F608,'1階級番号'!$D:$L,4,FALSE)</f>
        <v>#N/A</v>
      </c>
      <c r="S608" s="46" t="e">
        <f>VLOOKUP(F608,'1階級番号'!$D:$L,5,FALSE)</f>
        <v>#N/A</v>
      </c>
      <c r="T608" s="46" t="e">
        <f>VLOOKUP(F608,'1階級番号'!$D:$L,6,FALSE)</f>
        <v>#N/A</v>
      </c>
      <c r="U608" s="46" t="e">
        <f>VLOOKUP(F608,'1階級番号'!$D:$L,7,FALSE)</f>
        <v>#N/A</v>
      </c>
      <c r="V608" s="46" t="e">
        <f>VLOOKUP(F608,'1階級番号'!$D:$L,8,FALSE)</f>
        <v>#N/A</v>
      </c>
      <c r="W608" s="46" t="e">
        <f>VLOOKUP(F608,'1階級番号'!$D:$L,9,FALSE)</f>
        <v>#N/A</v>
      </c>
    </row>
    <row r="609" spans="1:23" s="4" customFormat="1" ht="24.95" customHeight="1" x14ac:dyDescent="0.15">
      <c r="A609" s="57">
        <v>595</v>
      </c>
      <c r="B609" s="58">
        <f t="shared" si="18"/>
        <v>0</v>
      </c>
      <c r="C609" s="58" t="e">
        <f>#REF!</f>
        <v>#REF!</v>
      </c>
      <c r="D609" s="59" t="str">
        <f>IF(F609="","",VLOOKUP(B609,'1階級番号'!$D:$E,2,FALSE))</f>
        <v/>
      </c>
      <c r="E609" s="5"/>
      <c r="F609" s="7"/>
      <c r="G609" s="9"/>
      <c r="H609" s="11"/>
      <c r="I609" s="9"/>
      <c r="J609" s="9"/>
      <c r="K609" s="9"/>
      <c r="L609" s="9"/>
      <c r="M609" s="17"/>
      <c r="N609" s="10"/>
      <c r="O609" s="60" t="str">
        <f>IF(L609="","",LOOKUP(IF(L609-DATEVALUE(YEAR(L609)&amp;"/"&amp;"4/2")&lt;0,IF(MONTH($M$1)&lt;4,YEAR($M$1)-YEAR(L609),YEAR($M$1)-YEAR(L609)+1),IF(MONTH($M$1)&lt;4,YEAR($M$1)-YEAR(L609)-1,YEAR($M$1)-YEAR(L609))),'1階級番号'!$A:$A,'1階級番号'!$B:$B))</f>
        <v/>
      </c>
      <c r="P609" s="61" t="str">
        <f t="shared" si="19"/>
        <v/>
      </c>
      <c r="Q609" s="45" t="e">
        <f>VLOOKUP(F609,'1階級番号'!$D:$L,3,FALSE)</f>
        <v>#N/A</v>
      </c>
      <c r="R609" s="46" t="e">
        <f>VLOOKUP(F609,'1階級番号'!$D:$L,4,FALSE)</f>
        <v>#N/A</v>
      </c>
      <c r="S609" s="46" t="e">
        <f>VLOOKUP(F609,'1階級番号'!$D:$L,5,FALSE)</f>
        <v>#N/A</v>
      </c>
      <c r="T609" s="46" t="e">
        <f>VLOOKUP(F609,'1階級番号'!$D:$L,6,FALSE)</f>
        <v>#N/A</v>
      </c>
      <c r="U609" s="46" t="e">
        <f>VLOOKUP(F609,'1階級番号'!$D:$L,7,FALSE)</f>
        <v>#N/A</v>
      </c>
      <c r="V609" s="46" t="e">
        <f>VLOOKUP(F609,'1階級番号'!$D:$L,8,FALSE)</f>
        <v>#N/A</v>
      </c>
      <c r="W609" s="46" t="e">
        <f>VLOOKUP(F609,'1階級番号'!$D:$L,9,FALSE)</f>
        <v>#N/A</v>
      </c>
    </row>
    <row r="610" spans="1:23" s="4" customFormat="1" ht="24.95" customHeight="1" x14ac:dyDescent="0.15">
      <c r="A610" s="57">
        <v>596</v>
      </c>
      <c r="B610" s="58">
        <f t="shared" si="18"/>
        <v>0</v>
      </c>
      <c r="C610" s="58" t="e">
        <f>#REF!</f>
        <v>#REF!</v>
      </c>
      <c r="D610" s="59" t="str">
        <f>IF(F610="","",VLOOKUP(B610,'1階級番号'!$D:$E,2,FALSE))</f>
        <v/>
      </c>
      <c r="E610" s="5"/>
      <c r="F610" s="7"/>
      <c r="G610" s="9"/>
      <c r="H610" s="11"/>
      <c r="I610" s="9"/>
      <c r="J610" s="9"/>
      <c r="K610" s="9"/>
      <c r="L610" s="9"/>
      <c r="M610" s="17"/>
      <c r="N610" s="10"/>
      <c r="O610" s="60" t="str">
        <f>IF(L610="","",LOOKUP(IF(L610-DATEVALUE(YEAR(L610)&amp;"/"&amp;"4/2")&lt;0,IF(MONTH($M$1)&lt;4,YEAR($M$1)-YEAR(L610),YEAR($M$1)-YEAR(L610)+1),IF(MONTH($M$1)&lt;4,YEAR($M$1)-YEAR(L610)-1,YEAR($M$1)-YEAR(L610))),'1階級番号'!$A:$A,'1階級番号'!$B:$B))</f>
        <v/>
      </c>
      <c r="P610" s="61" t="str">
        <f t="shared" si="19"/>
        <v/>
      </c>
      <c r="Q610" s="45" t="e">
        <f>VLOOKUP(F610,'1階級番号'!$D:$L,3,FALSE)</f>
        <v>#N/A</v>
      </c>
      <c r="R610" s="46" t="e">
        <f>VLOOKUP(F610,'1階級番号'!$D:$L,4,FALSE)</f>
        <v>#N/A</v>
      </c>
      <c r="S610" s="46" t="e">
        <f>VLOOKUP(F610,'1階級番号'!$D:$L,5,FALSE)</f>
        <v>#N/A</v>
      </c>
      <c r="T610" s="46" t="e">
        <f>VLOOKUP(F610,'1階級番号'!$D:$L,6,FALSE)</f>
        <v>#N/A</v>
      </c>
      <c r="U610" s="46" t="e">
        <f>VLOOKUP(F610,'1階級番号'!$D:$L,7,FALSE)</f>
        <v>#N/A</v>
      </c>
      <c r="V610" s="46" t="e">
        <f>VLOOKUP(F610,'1階級番号'!$D:$L,8,FALSE)</f>
        <v>#N/A</v>
      </c>
      <c r="W610" s="46" t="e">
        <f>VLOOKUP(F610,'1階級番号'!$D:$L,9,FALSE)</f>
        <v>#N/A</v>
      </c>
    </row>
    <row r="611" spans="1:23" s="4" customFormat="1" ht="24.95" customHeight="1" x14ac:dyDescent="0.15">
      <c r="A611" s="57">
        <v>597</v>
      </c>
      <c r="B611" s="58">
        <f t="shared" si="18"/>
        <v>0</v>
      </c>
      <c r="C611" s="58" t="e">
        <f>#REF!</f>
        <v>#REF!</v>
      </c>
      <c r="D611" s="59" t="str">
        <f>IF(F611="","",VLOOKUP(B611,'1階級番号'!$D:$E,2,FALSE))</f>
        <v/>
      </c>
      <c r="E611" s="5"/>
      <c r="F611" s="7"/>
      <c r="G611" s="9"/>
      <c r="H611" s="11"/>
      <c r="I611" s="9"/>
      <c r="J611" s="9"/>
      <c r="K611" s="9"/>
      <c r="L611" s="9"/>
      <c r="M611" s="17"/>
      <c r="N611" s="10"/>
      <c r="O611" s="60" t="str">
        <f>IF(L611="","",LOOKUP(IF(L611-DATEVALUE(YEAR(L611)&amp;"/"&amp;"4/2")&lt;0,IF(MONTH($M$1)&lt;4,YEAR($M$1)-YEAR(L611),YEAR($M$1)-YEAR(L611)+1),IF(MONTH($M$1)&lt;4,YEAR($M$1)-YEAR(L611)-1,YEAR($M$1)-YEAR(L611))),'1階級番号'!$A:$A,'1階級番号'!$B:$B))</f>
        <v/>
      </c>
      <c r="P611" s="61" t="str">
        <f t="shared" si="19"/>
        <v/>
      </c>
      <c r="Q611" s="45" t="e">
        <f>VLOOKUP(F611,'1階級番号'!$D:$L,3,FALSE)</f>
        <v>#N/A</v>
      </c>
      <c r="R611" s="46" t="e">
        <f>VLOOKUP(F611,'1階級番号'!$D:$L,4,FALSE)</f>
        <v>#N/A</v>
      </c>
      <c r="S611" s="46" t="e">
        <f>VLOOKUP(F611,'1階級番号'!$D:$L,5,FALSE)</f>
        <v>#N/A</v>
      </c>
      <c r="T611" s="46" t="e">
        <f>VLOOKUP(F611,'1階級番号'!$D:$L,6,FALSE)</f>
        <v>#N/A</v>
      </c>
      <c r="U611" s="46" t="e">
        <f>VLOOKUP(F611,'1階級番号'!$D:$L,7,FALSE)</f>
        <v>#N/A</v>
      </c>
      <c r="V611" s="46" t="e">
        <f>VLOOKUP(F611,'1階級番号'!$D:$L,8,FALSE)</f>
        <v>#N/A</v>
      </c>
      <c r="W611" s="46" t="e">
        <f>VLOOKUP(F611,'1階級番号'!$D:$L,9,FALSE)</f>
        <v>#N/A</v>
      </c>
    </row>
    <row r="612" spans="1:23" s="4" customFormat="1" ht="24.95" customHeight="1" x14ac:dyDescent="0.15">
      <c r="A612" s="57">
        <v>598</v>
      </c>
      <c r="B612" s="58">
        <f t="shared" si="18"/>
        <v>0</v>
      </c>
      <c r="C612" s="58" t="e">
        <f>#REF!</f>
        <v>#REF!</v>
      </c>
      <c r="D612" s="59" t="str">
        <f>IF(F612="","",VLOOKUP(B612,'1階級番号'!$D:$E,2,FALSE))</f>
        <v/>
      </c>
      <c r="E612" s="5"/>
      <c r="F612" s="7"/>
      <c r="G612" s="9"/>
      <c r="H612" s="11"/>
      <c r="I612" s="9"/>
      <c r="J612" s="9"/>
      <c r="K612" s="9"/>
      <c r="L612" s="9"/>
      <c r="M612" s="17"/>
      <c r="N612" s="10"/>
      <c r="O612" s="60" t="str">
        <f>IF(L612="","",LOOKUP(IF(L612-DATEVALUE(YEAR(L612)&amp;"/"&amp;"4/2")&lt;0,IF(MONTH($M$1)&lt;4,YEAR($M$1)-YEAR(L612),YEAR($M$1)-YEAR(L612)+1),IF(MONTH($M$1)&lt;4,YEAR($M$1)-YEAR(L612)-1,YEAR($M$1)-YEAR(L612))),'1階級番号'!$A:$A,'1階級番号'!$B:$B))</f>
        <v/>
      </c>
      <c r="P612" s="61" t="str">
        <f t="shared" si="19"/>
        <v/>
      </c>
      <c r="Q612" s="45" t="e">
        <f>VLOOKUP(F612,'1階級番号'!$D:$L,3,FALSE)</f>
        <v>#N/A</v>
      </c>
      <c r="R612" s="46" t="e">
        <f>VLOOKUP(F612,'1階級番号'!$D:$L,4,FALSE)</f>
        <v>#N/A</v>
      </c>
      <c r="S612" s="46" t="e">
        <f>VLOOKUP(F612,'1階級番号'!$D:$L,5,FALSE)</f>
        <v>#N/A</v>
      </c>
      <c r="T612" s="46" t="e">
        <f>VLOOKUP(F612,'1階級番号'!$D:$L,6,FALSE)</f>
        <v>#N/A</v>
      </c>
      <c r="U612" s="46" t="e">
        <f>VLOOKUP(F612,'1階級番号'!$D:$L,7,FALSE)</f>
        <v>#N/A</v>
      </c>
      <c r="V612" s="46" t="e">
        <f>VLOOKUP(F612,'1階級番号'!$D:$L,8,FALSE)</f>
        <v>#N/A</v>
      </c>
      <c r="W612" s="46" t="e">
        <f>VLOOKUP(F612,'1階級番号'!$D:$L,9,FALSE)</f>
        <v>#N/A</v>
      </c>
    </row>
    <row r="613" spans="1:23" s="4" customFormat="1" ht="24.95" customHeight="1" x14ac:dyDescent="0.15">
      <c r="A613" s="57">
        <v>599</v>
      </c>
      <c r="B613" s="58">
        <f t="shared" si="18"/>
        <v>0</v>
      </c>
      <c r="C613" s="58" t="e">
        <f>#REF!</f>
        <v>#REF!</v>
      </c>
      <c r="D613" s="59" t="str">
        <f>IF(F613="","",VLOOKUP(B613,'1階級番号'!$D:$E,2,FALSE))</f>
        <v/>
      </c>
      <c r="E613" s="5"/>
      <c r="F613" s="7"/>
      <c r="G613" s="9"/>
      <c r="H613" s="11"/>
      <c r="I613" s="9"/>
      <c r="J613" s="9"/>
      <c r="K613" s="9"/>
      <c r="L613" s="9"/>
      <c r="M613" s="17"/>
      <c r="N613" s="10"/>
      <c r="O613" s="60" t="str">
        <f>IF(L613="","",LOOKUP(IF(L613-DATEVALUE(YEAR(L613)&amp;"/"&amp;"4/2")&lt;0,IF(MONTH($M$1)&lt;4,YEAR($M$1)-YEAR(L613),YEAR($M$1)-YEAR(L613)+1),IF(MONTH($M$1)&lt;4,YEAR($M$1)-YEAR(L613)-1,YEAR($M$1)-YEAR(L613))),'1階級番号'!$A:$A,'1階級番号'!$B:$B))</f>
        <v/>
      </c>
      <c r="P613" s="61" t="str">
        <f t="shared" si="19"/>
        <v/>
      </c>
      <c r="Q613" s="45" t="e">
        <f>VLOOKUP(F613,'1階級番号'!$D:$L,3,FALSE)</f>
        <v>#N/A</v>
      </c>
      <c r="R613" s="46" t="e">
        <f>VLOOKUP(F613,'1階級番号'!$D:$L,4,FALSE)</f>
        <v>#N/A</v>
      </c>
      <c r="S613" s="46" t="e">
        <f>VLOOKUP(F613,'1階級番号'!$D:$L,5,FALSE)</f>
        <v>#N/A</v>
      </c>
      <c r="T613" s="46" t="e">
        <f>VLOOKUP(F613,'1階級番号'!$D:$L,6,FALSE)</f>
        <v>#N/A</v>
      </c>
      <c r="U613" s="46" t="e">
        <f>VLOOKUP(F613,'1階級番号'!$D:$L,7,FALSE)</f>
        <v>#N/A</v>
      </c>
      <c r="V613" s="46" t="e">
        <f>VLOOKUP(F613,'1階級番号'!$D:$L,8,FALSE)</f>
        <v>#N/A</v>
      </c>
      <c r="W613" s="46" t="e">
        <f>VLOOKUP(F613,'1階級番号'!$D:$L,9,FALSE)</f>
        <v>#N/A</v>
      </c>
    </row>
    <row r="614" spans="1:23" s="4" customFormat="1" ht="24.95" customHeight="1" x14ac:dyDescent="0.15">
      <c r="A614" s="57">
        <v>600</v>
      </c>
      <c r="B614" s="58">
        <f t="shared" si="18"/>
        <v>0</v>
      </c>
      <c r="C614" s="58" t="e">
        <f>#REF!</f>
        <v>#REF!</v>
      </c>
      <c r="D614" s="59" t="str">
        <f>IF(F614="","",VLOOKUP(B614,'1階級番号'!$D:$E,2,FALSE))</f>
        <v/>
      </c>
      <c r="E614" s="5"/>
      <c r="F614" s="7"/>
      <c r="G614" s="9"/>
      <c r="H614" s="11"/>
      <c r="I614" s="9"/>
      <c r="J614" s="9"/>
      <c r="K614" s="9"/>
      <c r="L614" s="9"/>
      <c r="M614" s="17"/>
      <c r="N614" s="10"/>
      <c r="O614" s="60" t="str">
        <f>IF(L614="","",LOOKUP(IF(L614-DATEVALUE(YEAR(L614)&amp;"/"&amp;"4/2")&lt;0,IF(MONTH($M$1)&lt;4,YEAR($M$1)-YEAR(L614),YEAR($M$1)-YEAR(L614)+1),IF(MONTH($M$1)&lt;4,YEAR($M$1)-YEAR(L614)-1,YEAR($M$1)-YEAR(L614))),'1階級番号'!$A:$A,'1階級番号'!$B:$B))</f>
        <v/>
      </c>
      <c r="P614" s="61" t="str">
        <f t="shared" si="19"/>
        <v/>
      </c>
      <c r="Q614" s="45" t="e">
        <f>VLOOKUP(F614,'1階級番号'!$D:$L,3,FALSE)</f>
        <v>#N/A</v>
      </c>
      <c r="R614" s="46" t="e">
        <f>VLOOKUP(F614,'1階級番号'!$D:$L,4,FALSE)</f>
        <v>#N/A</v>
      </c>
      <c r="S614" s="46" t="e">
        <f>VLOOKUP(F614,'1階級番号'!$D:$L,5,FALSE)</f>
        <v>#N/A</v>
      </c>
      <c r="T614" s="46" t="e">
        <f>VLOOKUP(F614,'1階級番号'!$D:$L,6,FALSE)</f>
        <v>#N/A</v>
      </c>
      <c r="U614" s="46" t="e">
        <f>VLOOKUP(F614,'1階級番号'!$D:$L,7,FALSE)</f>
        <v>#N/A</v>
      </c>
      <c r="V614" s="46" t="e">
        <f>VLOOKUP(F614,'1階級番号'!$D:$L,8,FALSE)</f>
        <v>#N/A</v>
      </c>
      <c r="W614" s="46" t="e">
        <f>VLOOKUP(F614,'1階級番号'!$D:$L,9,FALSE)</f>
        <v>#N/A</v>
      </c>
    </row>
    <row r="615" spans="1:23" s="4" customFormat="1" ht="24.95" customHeight="1" x14ac:dyDescent="0.15">
      <c r="A615" s="57">
        <v>601</v>
      </c>
      <c r="B615" s="58">
        <f t="shared" si="18"/>
        <v>0</v>
      </c>
      <c r="C615" s="58" t="e">
        <f>#REF!</f>
        <v>#REF!</v>
      </c>
      <c r="D615" s="59" t="str">
        <f>IF(F615="","",VLOOKUP(B615,'1階級番号'!$D:$E,2,FALSE))</f>
        <v/>
      </c>
      <c r="E615" s="5"/>
      <c r="F615" s="7"/>
      <c r="G615" s="9"/>
      <c r="H615" s="11"/>
      <c r="I615" s="9"/>
      <c r="J615" s="9"/>
      <c r="K615" s="9"/>
      <c r="L615" s="9"/>
      <c r="M615" s="17"/>
      <c r="N615" s="10"/>
      <c r="O615" s="60" t="str">
        <f>IF(L615="","",LOOKUP(IF(L615-DATEVALUE(YEAR(L615)&amp;"/"&amp;"4/2")&lt;0,IF(MONTH($M$1)&lt;4,YEAR($M$1)-YEAR(L615),YEAR($M$1)-YEAR(L615)+1),IF(MONTH($M$1)&lt;4,YEAR($M$1)-YEAR(L615)-1,YEAR($M$1)-YEAR(L615))),'1階級番号'!$A:$A,'1階級番号'!$B:$B))</f>
        <v/>
      </c>
      <c r="P615" s="61" t="str">
        <f t="shared" si="19"/>
        <v/>
      </c>
      <c r="Q615" s="45" t="e">
        <f>VLOOKUP(F615,'1階級番号'!$D:$L,3,FALSE)</f>
        <v>#N/A</v>
      </c>
      <c r="R615" s="46" t="e">
        <f>VLOOKUP(F615,'1階級番号'!$D:$L,4,FALSE)</f>
        <v>#N/A</v>
      </c>
      <c r="S615" s="46" t="e">
        <f>VLOOKUP(F615,'1階級番号'!$D:$L,5,FALSE)</f>
        <v>#N/A</v>
      </c>
      <c r="T615" s="46" t="e">
        <f>VLOOKUP(F615,'1階級番号'!$D:$L,6,FALSE)</f>
        <v>#N/A</v>
      </c>
      <c r="U615" s="46" t="e">
        <f>VLOOKUP(F615,'1階級番号'!$D:$L,7,FALSE)</f>
        <v>#N/A</v>
      </c>
      <c r="V615" s="46" t="e">
        <f>VLOOKUP(F615,'1階級番号'!$D:$L,8,FALSE)</f>
        <v>#N/A</v>
      </c>
      <c r="W615" s="46" t="e">
        <f>VLOOKUP(F615,'1階級番号'!$D:$L,9,FALSE)</f>
        <v>#N/A</v>
      </c>
    </row>
    <row r="616" spans="1:23" s="4" customFormat="1" ht="24.95" customHeight="1" x14ac:dyDescent="0.15">
      <c r="A616" s="57">
        <v>602</v>
      </c>
      <c r="B616" s="58">
        <f t="shared" si="18"/>
        <v>0</v>
      </c>
      <c r="C616" s="58" t="e">
        <f>#REF!</f>
        <v>#REF!</v>
      </c>
      <c r="D616" s="59" t="str">
        <f>IF(F616="","",VLOOKUP(B616,'1階級番号'!$D:$E,2,FALSE))</f>
        <v/>
      </c>
      <c r="E616" s="5"/>
      <c r="F616" s="7"/>
      <c r="G616" s="9"/>
      <c r="H616" s="11"/>
      <c r="I616" s="9"/>
      <c r="J616" s="9"/>
      <c r="K616" s="9"/>
      <c r="L616" s="9"/>
      <c r="M616" s="17"/>
      <c r="N616" s="10"/>
      <c r="O616" s="60" t="str">
        <f>IF(L616="","",LOOKUP(IF(L616-DATEVALUE(YEAR(L616)&amp;"/"&amp;"4/2")&lt;0,IF(MONTH($M$1)&lt;4,YEAR($M$1)-YEAR(L616),YEAR($M$1)-YEAR(L616)+1),IF(MONTH($M$1)&lt;4,YEAR($M$1)-YEAR(L616)-1,YEAR($M$1)-YEAR(L616))),'1階級番号'!$A:$A,'1階級番号'!$B:$B))</f>
        <v/>
      </c>
      <c r="P616" s="61" t="str">
        <f t="shared" si="19"/>
        <v/>
      </c>
      <c r="Q616" s="45" t="e">
        <f>VLOOKUP(F616,'1階級番号'!$D:$L,3,FALSE)</f>
        <v>#N/A</v>
      </c>
      <c r="R616" s="46" t="e">
        <f>VLOOKUP(F616,'1階級番号'!$D:$L,4,FALSE)</f>
        <v>#N/A</v>
      </c>
      <c r="S616" s="46" t="e">
        <f>VLOOKUP(F616,'1階級番号'!$D:$L,5,FALSE)</f>
        <v>#N/A</v>
      </c>
      <c r="T616" s="46" t="e">
        <f>VLOOKUP(F616,'1階級番号'!$D:$L,6,FALSE)</f>
        <v>#N/A</v>
      </c>
      <c r="U616" s="46" t="e">
        <f>VLOOKUP(F616,'1階級番号'!$D:$L,7,FALSE)</f>
        <v>#N/A</v>
      </c>
      <c r="V616" s="46" t="e">
        <f>VLOOKUP(F616,'1階級番号'!$D:$L,8,FALSE)</f>
        <v>#N/A</v>
      </c>
      <c r="W616" s="46" t="e">
        <f>VLOOKUP(F616,'1階級番号'!$D:$L,9,FALSE)</f>
        <v>#N/A</v>
      </c>
    </row>
    <row r="617" spans="1:23" s="4" customFormat="1" ht="24.95" customHeight="1" x14ac:dyDescent="0.15">
      <c r="A617" s="57">
        <v>603</v>
      </c>
      <c r="B617" s="58">
        <f t="shared" si="18"/>
        <v>0</v>
      </c>
      <c r="C617" s="58" t="e">
        <f>#REF!</f>
        <v>#REF!</v>
      </c>
      <c r="D617" s="59" t="str">
        <f>IF(F617="","",VLOOKUP(B617,'1階級番号'!$D:$E,2,FALSE))</f>
        <v/>
      </c>
      <c r="E617" s="5"/>
      <c r="F617" s="7"/>
      <c r="G617" s="9"/>
      <c r="H617" s="11"/>
      <c r="I617" s="9"/>
      <c r="J617" s="9"/>
      <c r="K617" s="9"/>
      <c r="L617" s="9"/>
      <c r="M617" s="17"/>
      <c r="N617" s="10"/>
      <c r="O617" s="60" t="str">
        <f>IF(L617="","",LOOKUP(IF(L617-DATEVALUE(YEAR(L617)&amp;"/"&amp;"4/2")&lt;0,IF(MONTH($M$1)&lt;4,YEAR($M$1)-YEAR(L617),YEAR($M$1)-YEAR(L617)+1),IF(MONTH($M$1)&lt;4,YEAR($M$1)-YEAR(L617)-1,YEAR($M$1)-YEAR(L617))),'1階級番号'!$A:$A,'1階級番号'!$B:$B))</f>
        <v/>
      </c>
      <c r="P617" s="61" t="str">
        <f t="shared" si="19"/>
        <v/>
      </c>
      <c r="Q617" s="45" t="e">
        <f>VLOOKUP(F617,'1階級番号'!$D:$L,3,FALSE)</f>
        <v>#N/A</v>
      </c>
      <c r="R617" s="46" t="e">
        <f>VLOOKUP(F617,'1階級番号'!$D:$L,4,FALSE)</f>
        <v>#N/A</v>
      </c>
      <c r="S617" s="46" t="e">
        <f>VLOOKUP(F617,'1階級番号'!$D:$L,5,FALSE)</f>
        <v>#N/A</v>
      </c>
      <c r="T617" s="46" t="e">
        <f>VLOOKUP(F617,'1階級番号'!$D:$L,6,FALSE)</f>
        <v>#N/A</v>
      </c>
      <c r="U617" s="46" t="e">
        <f>VLOOKUP(F617,'1階級番号'!$D:$L,7,FALSE)</f>
        <v>#N/A</v>
      </c>
      <c r="V617" s="46" t="e">
        <f>VLOOKUP(F617,'1階級番号'!$D:$L,8,FALSE)</f>
        <v>#N/A</v>
      </c>
      <c r="W617" s="46" t="e">
        <f>VLOOKUP(F617,'1階級番号'!$D:$L,9,FALSE)</f>
        <v>#N/A</v>
      </c>
    </row>
    <row r="618" spans="1:23" s="4" customFormat="1" ht="24.95" customHeight="1" x14ac:dyDescent="0.15">
      <c r="A618" s="57">
        <v>604</v>
      </c>
      <c r="B618" s="58">
        <f t="shared" si="18"/>
        <v>0</v>
      </c>
      <c r="C618" s="58" t="e">
        <f>#REF!</f>
        <v>#REF!</v>
      </c>
      <c r="D618" s="59" t="str">
        <f>IF(F618="","",VLOOKUP(B618,'1階級番号'!$D:$E,2,FALSE))</f>
        <v/>
      </c>
      <c r="E618" s="5"/>
      <c r="F618" s="7"/>
      <c r="G618" s="9"/>
      <c r="H618" s="11"/>
      <c r="I618" s="9"/>
      <c r="J618" s="9"/>
      <c r="K618" s="9"/>
      <c r="L618" s="9"/>
      <c r="M618" s="17"/>
      <c r="N618" s="10"/>
      <c r="O618" s="60" t="str">
        <f>IF(L618="","",LOOKUP(IF(L618-DATEVALUE(YEAR(L618)&amp;"/"&amp;"4/2")&lt;0,IF(MONTH($M$1)&lt;4,YEAR($M$1)-YEAR(L618),YEAR($M$1)-YEAR(L618)+1),IF(MONTH($M$1)&lt;4,YEAR($M$1)-YEAR(L618)-1,YEAR($M$1)-YEAR(L618))),'1階級番号'!$A:$A,'1階級番号'!$B:$B))</f>
        <v/>
      </c>
      <c r="P618" s="61" t="str">
        <f t="shared" si="19"/>
        <v/>
      </c>
      <c r="Q618" s="45" t="e">
        <f>VLOOKUP(F618,'1階級番号'!$D:$L,3,FALSE)</f>
        <v>#N/A</v>
      </c>
      <c r="R618" s="46" t="e">
        <f>VLOOKUP(F618,'1階級番号'!$D:$L,4,FALSE)</f>
        <v>#N/A</v>
      </c>
      <c r="S618" s="46" t="e">
        <f>VLOOKUP(F618,'1階級番号'!$D:$L,5,FALSE)</f>
        <v>#N/A</v>
      </c>
      <c r="T618" s="46" t="e">
        <f>VLOOKUP(F618,'1階級番号'!$D:$L,6,FALSE)</f>
        <v>#N/A</v>
      </c>
      <c r="U618" s="46" t="e">
        <f>VLOOKUP(F618,'1階級番号'!$D:$L,7,FALSE)</f>
        <v>#N/A</v>
      </c>
      <c r="V618" s="46" t="e">
        <f>VLOOKUP(F618,'1階級番号'!$D:$L,8,FALSE)</f>
        <v>#N/A</v>
      </c>
      <c r="W618" s="46" t="e">
        <f>VLOOKUP(F618,'1階級番号'!$D:$L,9,FALSE)</f>
        <v>#N/A</v>
      </c>
    </row>
    <row r="619" spans="1:23" s="4" customFormat="1" ht="24.95" customHeight="1" x14ac:dyDescent="0.15">
      <c r="A619" s="57">
        <v>605</v>
      </c>
      <c r="B619" s="58">
        <f t="shared" si="18"/>
        <v>0</v>
      </c>
      <c r="C619" s="58" t="e">
        <f>#REF!</f>
        <v>#REF!</v>
      </c>
      <c r="D619" s="59" t="str">
        <f>IF(F619="","",VLOOKUP(B619,'1階級番号'!$D:$E,2,FALSE))</f>
        <v/>
      </c>
      <c r="E619" s="5"/>
      <c r="F619" s="7"/>
      <c r="G619" s="9"/>
      <c r="H619" s="11"/>
      <c r="I619" s="9"/>
      <c r="J619" s="9"/>
      <c r="K619" s="9"/>
      <c r="L619" s="9"/>
      <c r="M619" s="17"/>
      <c r="N619" s="10"/>
      <c r="O619" s="60" t="str">
        <f>IF(L619="","",LOOKUP(IF(L619-DATEVALUE(YEAR(L619)&amp;"/"&amp;"4/2")&lt;0,IF(MONTH($M$1)&lt;4,YEAR($M$1)-YEAR(L619),YEAR($M$1)-YEAR(L619)+1),IF(MONTH($M$1)&lt;4,YEAR($M$1)-YEAR(L619)-1,YEAR($M$1)-YEAR(L619))),'1階級番号'!$A:$A,'1階級番号'!$B:$B))</f>
        <v/>
      </c>
      <c r="P619" s="61" t="str">
        <f t="shared" si="19"/>
        <v/>
      </c>
      <c r="Q619" s="45" t="e">
        <f>VLOOKUP(F619,'1階級番号'!$D:$L,3,FALSE)</f>
        <v>#N/A</v>
      </c>
      <c r="R619" s="46" t="e">
        <f>VLOOKUP(F619,'1階級番号'!$D:$L,4,FALSE)</f>
        <v>#N/A</v>
      </c>
      <c r="S619" s="46" t="e">
        <f>VLOOKUP(F619,'1階級番号'!$D:$L,5,FALSE)</f>
        <v>#N/A</v>
      </c>
      <c r="T619" s="46" t="e">
        <f>VLOOKUP(F619,'1階級番号'!$D:$L,6,FALSE)</f>
        <v>#N/A</v>
      </c>
      <c r="U619" s="46" t="e">
        <f>VLOOKUP(F619,'1階級番号'!$D:$L,7,FALSE)</f>
        <v>#N/A</v>
      </c>
      <c r="V619" s="46" t="e">
        <f>VLOOKUP(F619,'1階級番号'!$D:$L,8,FALSE)</f>
        <v>#N/A</v>
      </c>
      <c r="W619" s="46" t="e">
        <f>VLOOKUP(F619,'1階級番号'!$D:$L,9,FALSE)</f>
        <v>#N/A</v>
      </c>
    </row>
    <row r="620" spans="1:23" s="4" customFormat="1" ht="24.95" customHeight="1" x14ac:dyDescent="0.15">
      <c r="A620" s="57">
        <v>606</v>
      </c>
      <c r="B620" s="58">
        <f t="shared" si="18"/>
        <v>0</v>
      </c>
      <c r="C620" s="58" t="e">
        <f>#REF!</f>
        <v>#REF!</v>
      </c>
      <c r="D620" s="59" t="str">
        <f>IF(F620="","",VLOOKUP(B620,'1階級番号'!$D:$E,2,FALSE))</f>
        <v/>
      </c>
      <c r="E620" s="5"/>
      <c r="F620" s="7"/>
      <c r="G620" s="9"/>
      <c r="H620" s="11"/>
      <c r="I620" s="9"/>
      <c r="J620" s="9"/>
      <c r="K620" s="9"/>
      <c r="L620" s="9"/>
      <c r="M620" s="17"/>
      <c r="N620" s="10"/>
      <c r="O620" s="60" t="str">
        <f>IF(L620="","",LOOKUP(IF(L620-DATEVALUE(YEAR(L620)&amp;"/"&amp;"4/2")&lt;0,IF(MONTH($M$1)&lt;4,YEAR($M$1)-YEAR(L620),YEAR($M$1)-YEAR(L620)+1),IF(MONTH($M$1)&lt;4,YEAR($M$1)-YEAR(L620)-1,YEAR($M$1)-YEAR(L620))),'1階級番号'!$A:$A,'1階級番号'!$B:$B))</f>
        <v/>
      </c>
      <c r="P620" s="61" t="str">
        <f t="shared" si="19"/>
        <v/>
      </c>
      <c r="Q620" s="45" t="e">
        <f>VLOOKUP(F620,'1階級番号'!$D:$L,3,FALSE)</f>
        <v>#N/A</v>
      </c>
      <c r="R620" s="46" t="e">
        <f>VLOOKUP(F620,'1階級番号'!$D:$L,4,FALSE)</f>
        <v>#N/A</v>
      </c>
      <c r="S620" s="46" t="e">
        <f>VLOOKUP(F620,'1階級番号'!$D:$L,5,FALSE)</f>
        <v>#N/A</v>
      </c>
      <c r="T620" s="46" t="e">
        <f>VLOOKUP(F620,'1階級番号'!$D:$L,6,FALSE)</f>
        <v>#N/A</v>
      </c>
      <c r="U620" s="46" t="e">
        <f>VLOOKUP(F620,'1階級番号'!$D:$L,7,FALSE)</f>
        <v>#N/A</v>
      </c>
      <c r="V620" s="46" t="e">
        <f>VLOOKUP(F620,'1階級番号'!$D:$L,8,FALSE)</f>
        <v>#N/A</v>
      </c>
      <c r="W620" s="46" t="e">
        <f>VLOOKUP(F620,'1階級番号'!$D:$L,9,FALSE)</f>
        <v>#N/A</v>
      </c>
    </row>
    <row r="621" spans="1:23" s="4" customFormat="1" ht="24.95" customHeight="1" x14ac:dyDescent="0.15">
      <c r="A621" s="57">
        <v>607</v>
      </c>
      <c r="B621" s="58">
        <f t="shared" si="18"/>
        <v>0</v>
      </c>
      <c r="C621" s="58" t="e">
        <f>#REF!</f>
        <v>#REF!</v>
      </c>
      <c r="D621" s="59" t="str">
        <f>IF(F621="","",VLOOKUP(B621,'1階級番号'!$D:$E,2,FALSE))</f>
        <v/>
      </c>
      <c r="E621" s="5"/>
      <c r="F621" s="7"/>
      <c r="G621" s="9"/>
      <c r="H621" s="11"/>
      <c r="I621" s="9"/>
      <c r="J621" s="9"/>
      <c r="K621" s="9"/>
      <c r="L621" s="9"/>
      <c r="M621" s="17"/>
      <c r="N621" s="10"/>
      <c r="O621" s="60" t="str">
        <f>IF(L621="","",LOOKUP(IF(L621-DATEVALUE(YEAR(L621)&amp;"/"&amp;"4/2")&lt;0,IF(MONTH($M$1)&lt;4,YEAR($M$1)-YEAR(L621),YEAR($M$1)-YEAR(L621)+1),IF(MONTH($M$1)&lt;4,YEAR($M$1)-YEAR(L621)-1,YEAR($M$1)-YEAR(L621))),'1階級番号'!$A:$A,'1階級番号'!$B:$B))</f>
        <v/>
      </c>
      <c r="P621" s="61" t="str">
        <f t="shared" si="19"/>
        <v/>
      </c>
      <c r="Q621" s="45" t="e">
        <f>VLOOKUP(F621,'1階級番号'!$D:$L,3,FALSE)</f>
        <v>#N/A</v>
      </c>
      <c r="R621" s="46" t="e">
        <f>VLOOKUP(F621,'1階級番号'!$D:$L,4,FALSE)</f>
        <v>#N/A</v>
      </c>
      <c r="S621" s="46" t="e">
        <f>VLOOKUP(F621,'1階級番号'!$D:$L,5,FALSE)</f>
        <v>#N/A</v>
      </c>
      <c r="T621" s="46" t="e">
        <f>VLOOKUP(F621,'1階級番号'!$D:$L,6,FALSE)</f>
        <v>#N/A</v>
      </c>
      <c r="U621" s="46" t="e">
        <f>VLOOKUP(F621,'1階級番号'!$D:$L,7,FALSE)</f>
        <v>#N/A</v>
      </c>
      <c r="V621" s="46" t="e">
        <f>VLOOKUP(F621,'1階級番号'!$D:$L,8,FALSE)</f>
        <v>#N/A</v>
      </c>
      <c r="W621" s="46" t="e">
        <f>VLOOKUP(F621,'1階級番号'!$D:$L,9,FALSE)</f>
        <v>#N/A</v>
      </c>
    </row>
    <row r="622" spans="1:23" s="4" customFormat="1" ht="24.95" customHeight="1" x14ac:dyDescent="0.15">
      <c r="A622" s="57">
        <v>608</v>
      </c>
      <c r="B622" s="58">
        <f t="shared" si="18"/>
        <v>0</v>
      </c>
      <c r="C622" s="58" t="e">
        <f>#REF!</f>
        <v>#REF!</v>
      </c>
      <c r="D622" s="59" t="str">
        <f>IF(F622="","",VLOOKUP(B622,'1階級番号'!$D:$E,2,FALSE))</f>
        <v/>
      </c>
      <c r="E622" s="5"/>
      <c r="F622" s="7"/>
      <c r="G622" s="9"/>
      <c r="H622" s="11"/>
      <c r="I622" s="9"/>
      <c r="J622" s="9"/>
      <c r="K622" s="9"/>
      <c r="L622" s="9"/>
      <c r="M622" s="17"/>
      <c r="N622" s="10"/>
      <c r="O622" s="60" t="str">
        <f>IF(L622="","",LOOKUP(IF(L622-DATEVALUE(YEAR(L622)&amp;"/"&amp;"4/2")&lt;0,IF(MONTH($M$1)&lt;4,YEAR($M$1)-YEAR(L622),YEAR($M$1)-YEAR(L622)+1),IF(MONTH($M$1)&lt;4,YEAR($M$1)-YEAR(L622)-1,YEAR($M$1)-YEAR(L622))),'1階級番号'!$A:$A,'1階級番号'!$B:$B))</f>
        <v/>
      </c>
      <c r="P622" s="61" t="str">
        <f t="shared" si="19"/>
        <v/>
      </c>
      <c r="Q622" s="45" t="e">
        <f>VLOOKUP(F622,'1階級番号'!$D:$L,3,FALSE)</f>
        <v>#N/A</v>
      </c>
      <c r="R622" s="46" t="e">
        <f>VLOOKUP(F622,'1階級番号'!$D:$L,4,FALSE)</f>
        <v>#N/A</v>
      </c>
      <c r="S622" s="46" t="e">
        <f>VLOOKUP(F622,'1階級番号'!$D:$L,5,FALSE)</f>
        <v>#N/A</v>
      </c>
      <c r="T622" s="46" t="e">
        <f>VLOOKUP(F622,'1階級番号'!$D:$L,6,FALSE)</f>
        <v>#N/A</v>
      </c>
      <c r="U622" s="46" t="e">
        <f>VLOOKUP(F622,'1階級番号'!$D:$L,7,FALSE)</f>
        <v>#N/A</v>
      </c>
      <c r="V622" s="46" t="e">
        <f>VLOOKUP(F622,'1階級番号'!$D:$L,8,FALSE)</f>
        <v>#N/A</v>
      </c>
      <c r="W622" s="46" t="e">
        <f>VLOOKUP(F622,'1階級番号'!$D:$L,9,FALSE)</f>
        <v>#N/A</v>
      </c>
    </row>
    <row r="623" spans="1:23" s="4" customFormat="1" ht="24.95" customHeight="1" x14ac:dyDescent="0.15">
      <c r="A623" s="57">
        <v>609</v>
      </c>
      <c r="B623" s="58">
        <f t="shared" si="18"/>
        <v>0</v>
      </c>
      <c r="C623" s="58" t="e">
        <f>#REF!</f>
        <v>#REF!</v>
      </c>
      <c r="D623" s="59" t="str">
        <f>IF(F623="","",VLOOKUP(B623,'1階級番号'!$D:$E,2,FALSE))</f>
        <v/>
      </c>
      <c r="E623" s="5"/>
      <c r="F623" s="7"/>
      <c r="G623" s="9"/>
      <c r="H623" s="11"/>
      <c r="I623" s="9"/>
      <c r="J623" s="9"/>
      <c r="K623" s="9"/>
      <c r="L623" s="9"/>
      <c r="M623" s="17"/>
      <c r="N623" s="10"/>
      <c r="O623" s="60" t="str">
        <f>IF(L623="","",LOOKUP(IF(L623-DATEVALUE(YEAR(L623)&amp;"/"&amp;"4/2")&lt;0,IF(MONTH($M$1)&lt;4,YEAR($M$1)-YEAR(L623),YEAR($M$1)-YEAR(L623)+1),IF(MONTH($M$1)&lt;4,YEAR($M$1)-YEAR(L623)-1,YEAR($M$1)-YEAR(L623))),'1階級番号'!$A:$A,'1階級番号'!$B:$B))</f>
        <v/>
      </c>
      <c r="P623" s="61" t="str">
        <f t="shared" si="19"/>
        <v/>
      </c>
      <c r="Q623" s="45" t="e">
        <f>VLOOKUP(F623,'1階級番号'!$D:$L,3,FALSE)</f>
        <v>#N/A</v>
      </c>
      <c r="R623" s="46" t="e">
        <f>VLOOKUP(F623,'1階級番号'!$D:$L,4,FALSE)</f>
        <v>#N/A</v>
      </c>
      <c r="S623" s="46" t="e">
        <f>VLOOKUP(F623,'1階級番号'!$D:$L,5,FALSE)</f>
        <v>#N/A</v>
      </c>
      <c r="T623" s="46" t="e">
        <f>VLOOKUP(F623,'1階級番号'!$D:$L,6,FALSE)</f>
        <v>#N/A</v>
      </c>
      <c r="U623" s="46" t="e">
        <f>VLOOKUP(F623,'1階級番号'!$D:$L,7,FALSE)</f>
        <v>#N/A</v>
      </c>
      <c r="V623" s="46" t="e">
        <f>VLOOKUP(F623,'1階級番号'!$D:$L,8,FALSE)</f>
        <v>#N/A</v>
      </c>
      <c r="W623" s="46" t="e">
        <f>VLOOKUP(F623,'1階級番号'!$D:$L,9,FALSE)</f>
        <v>#N/A</v>
      </c>
    </row>
    <row r="624" spans="1:23" s="4" customFormat="1" ht="24.95" customHeight="1" x14ac:dyDescent="0.15">
      <c r="A624" s="57">
        <v>610</v>
      </c>
      <c r="B624" s="58">
        <f t="shared" si="18"/>
        <v>0</v>
      </c>
      <c r="C624" s="58" t="e">
        <f>#REF!</f>
        <v>#REF!</v>
      </c>
      <c r="D624" s="59" t="str">
        <f>IF(F624="","",VLOOKUP(B624,'1階級番号'!$D:$E,2,FALSE))</f>
        <v/>
      </c>
      <c r="E624" s="5"/>
      <c r="F624" s="7"/>
      <c r="G624" s="9"/>
      <c r="H624" s="11"/>
      <c r="I624" s="9"/>
      <c r="J624" s="9"/>
      <c r="K624" s="9"/>
      <c r="L624" s="9"/>
      <c r="M624" s="17"/>
      <c r="N624" s="10"/>
      <c r="O624" s="60" t="str">
        <f>IF(L624="","",LOOKUP(IF(L624-DATEVALUE(YEAR(L624)&amp;"/"&amp;"4/2")&lt;0,IF(MONTH($M$1)&lt;4,YEAR($M$1)-YEAR(L624),YEAR($M$1)-YEAR(L624)+1),IF(MONTH($M$1)&lt;4,YEAR($M$1)-YEAR(L624)-1,YEAR($M$1)-YEAR(L624))),'1階級番号'!$A:$A,'1階級番号'!$B:$B))</f>
        <v/>
      </c>
      <c r="P624" s="61" t="str">
        <f t="shared" si="19"/>
        <v/>
      </c>
      <c r="Q624" s="45" t="e">
        <f>VLOOKUP(F624,'1階級番号'!$D:$L,3,FALSE)</f>
        <v>#N/A</v>
      </c>
      <c r="R624" s="46" t="e">
        <f>VLOOKUP(F624,'1階級番号'!$D:$L,4,FALSE)</f>
        <v>#N/A</v>
      </c>
      <c r="S624" s="46" t="e">
        <f>VLOOKUP(F624,'1階級番号'!$D:$L,5,FALSE)</f>
        <v>#N/A</v>
      </c>
      <c r="T624" s="46" t="e">
        <f>VLOOKUP(F624,'1階級番号'!$D:$L,6,FALSE)</f>
        <v>#N/A</v>
      </c>
      <c r="U624" s="46" t="e">
        <f>VLOOKUP(F624,'1階級番号'!$D:$L,7,FALSE)</f>
        <v>#N/A</v>
      </c>
      <c r="V624" s="46" t="e">
        <f>VLOOKUP(F624,'1階級番号'!$D:$L,8,FALSE)</f>
        <v>#N/A</v>
      </c>
      <c r="W624" s="46" t="e">
        <f>VLOOKUP(F624,'1階級番号'!$D:$L,9,FALSE)</f>
        <v>#N/A</v>
      </c>
    </row>
    <row r="625" spans="1:23" s="4" customFormat="1" ht="24.95" customHeight="1" x14ac:dyDescent="0.15">
      <c r="A625" s="57">
        <v>611</v>
      </c>
      <c r="B625" s="58">
        <f t="shared" si="18"/>
        <v>0</v>
      </c>
      <c r="C625" s="58" t="e">
        <f>#REF!</f>
        <v>#REF!</v>
      </c>
      <c r="D625" s="59" t="str">
        <f>IF(F625="","",VLOOKUP(B625,'1階級番号'!$D:$E,2,FALSE))</f>
        <v/>
      </c>
      <c r="E625" s="5"/>
      <c r="F625" s="7"/>
      <c r="G625" s="9"/>
      <c r="H625" s="11"/>
      <c r="I625" s="9"/>
      <c r="J625" s="9"/>
      <c r="K625" s="9"/>
      <c r="L625" s="9"/>
      <c r="M625" s="17"/>
      <c r="N625" s="10"/>
      <c r="O625" s="60" t="str">
        <f>IF(L625="","",LOOKUP(IF(L625-DATEVALUE(YEAR(L625)&amp;"/"&amp;"4/2")&lt;0,IF(MONTH($M$1)&lt;4,YEAR($M$1)-YEAR(L625),YEAR($M$1)-YEAR(L625)+1),IF(MONTH($M$1)&lt;4,YEAR($M$1)-YEAR(L625)-1,YEAR($M$1)-YEAR(L625))),'1階級番号'!$A:$A,'1階級番号'!$B:$B))</f>
        <v/>
      </c>
      <c r="P625" s="61" t="str">
        <f t="shared" si="19"/>
        <v/>
      </c>
      <c r="Q625" s="45" t="e">
        <f>VLOOKUP(F625,'1階級番号'!$D:$L,3,FALSE)</f>
        <v>#N/A</v>
      </c>
      <c r="R625" s="46" t="e">
        <f>VLOOKUP(F625,'1階級番号'!$D:$L,4,FALSE)</f>
        <v>#N/A</v>
      </c>
      <c r="S625" s="46" t="e">
        <f>VLOOKUP(F625,'1階級番号'!$D:$L,5,FALSE)</f>
        <v>#N/A</v>
      </c>
      <c r="T625" s="46" t="e">
        <f>VLOOKUP(F625,'1階級番号'!$D:$L,6,FALSE)</f>
        <v>#N/A</v>
      </c>
      <c r="U625" s="46" t="e">
        <f>VLOOKUP(F625,'1階級番号'!$D:$L,7,FALSE)</f>
        <v>#N/A</v>
      </c>
      <c r="V625" s="46" t="e">
        <f>VLOOKUP(F625,'1階級番号'!$D:$L,8,FALSE)</f>
        <v>#N/A</v>
      </c>
      <c r="W625" s="46" t="e">
        <f>VLOOKUP(F625,'1階級番号'!$D:$L,9,FALSE)</f>
        <v>#N/A</v>
      </c>
    </row>
    <row r="626" spans="1:23" s="4" customFormat="1" ht="24.95" customHeight="1" x14ac:dyDescent="0.15">
      <c r="A626" s="57">
        <v>612</v>
      </c>
      <c r="B626" s="58">
        <f t="shared" si="18"/>
        <v>0</v>
      </c>
      <c r="C626" s="58" t="e">
        <f>#REF!</f>
        <v>#REF!</v>
      </c>
      <c r="D626" s="59" t="str">
        <f>IF(F626="","",VLOOKUP(B626,'1階級番号'!$D:$E,2,FALSE))</f>
        <v/>
      </c>
      <c r="E626" s="5"/>
      <c r="F626" s="7"/>
      <c r="G626" s="9"/>
      <c r="H626" s="11"/>
      <c r="I626" s="9"/>
      <c r="J626" s="9"/>
      <c r="K626" s="9"/>
      <c r="L626" s="9"/>
      <c r="M626" s="17"/>
      <c r="N626" s="10"/>
      <c r="O626" s="60" t="str">
        <f>IF(L626="","",LOOKUP(IF(L626-DATEVALUE(YEAR(L626)&amp;"/"&amp;"4/2")&lt;0,IF(MONTH($M$1)&lt;4,YEAR($M$1)-YEAR(L626),YEAR($M$1)-YEAR(L626)+1),IF(MONTH($M$1)&lt;4,YEAR($M$1)-YEAR(L626)-1,YEAR($M$1)-YEAR(L626))),'1階級番号'!$A:$A,'1階級番号'!$B:$B))</f>
        <v/>
      </c>
      <c r="P626" s="61" t="str">
        <f t="shared" si="19"/>
        <v/>
      </c>
      <c r="Q626" s="45" t="e">
        <f>VLOOKUP(F626,'1階級番号'!$D:$L,3,FALSE)</f>
        <v>#N/A</v>
      </c>
      <c r="R626" s="46" t="e">
        <f>VLOOKUP(F626,'1階級番号'!$D:$L,4,FALSE)</f>
        <v>#N/A</v>
      </c>
      <c r="S626" s="46" t="e">
        <f>VLOOKUP(F626,'1階級番号'!$D:$L,5,FALSE)</f>
        <v>#N/A</v>
      </c>
      <c r="T626" s="46" t="e">
        <f>VLOOKUP(F626,'1階級番号'!$D:$L,6,FALSE)</f>
        <v>#N/A</v>
      </c>
      <c r="U626" s="46" t="e">
        <f>VLOOKUP(F626,'1階級番号'!$D:$L,7,FALSE)</f>
        <v>#N/A</v>
      </c>
      <c r="V626" s="46" t="e">
        <f>VLOOKUP(F626,'1階級番号'!$D:$L,8,FALSE)</f>
        <v>#N/A</v>
      </c>
      <c r="W626" s="46" t="e">
        <f>VLOOKUP(F626,'1階級番号'!$D:$L,9,FALSE)</f>
        <v>#N/A</v>
      </c>
    </row>
    <row r="627" spans="1:23" s="4" customFormat="1" ht="24.95" customHeight="1" x14ac:dyDescent="0.15">
      <c r="A627" s="57">
        <v>613</v>
      </c>
      <c r="B627" s="58">
        <f t="shared" si="18"/>
        <v>0</v>
      </c>
      <c r="C627" s="58" t="e">
        <f>#REF!</f>
        <v>#REF!</v>
      </c>
      <c r="D627" s="59" t="str">
        <f>IF(F627="","",VLOOKUP(B627,'1階級番号'!$D:$E,2,FALSE))</f>
        <v/>
      </c>
      <c r="E627" s="5"/>
      <c r="F627" s="7"/>
      <c r="G627" s="9"/>
      <c r="H627" s="11"/>
      <c r="I627" s="9"/>
      <c r="J627" s="9"/>
      <c r="K627" s="9"/>
      <c r="L627" s="9"/>
      <c r="M627" s="17"/>
      <c r="N627" s="10"/>
      <c r="O627" s="60" t="str">
        <f>IF(L627="","",LOOKUP(IF(L627-DATEVALUE(YEAR(L627)&amp;"/"&amp;"4/2")&lt;0,IF(MONTH($M$1)&lt;4,YEAR($M$1)-YEAR(L627),YEAR($M$1)-YEAR(L627)+1),IF(MONTH($M$1)&lt;4,YEAR($M$1)-YEAR(L627)-1,YEAR($M$1)-YEAR(L627))),'1階級番号'!$A:$A,'1階級番号'!$B:$B))</f>
        <v/>
      </c>
      <c r="P627" s="61" t="str">
        <f t="shared" si="19"/>
        <v/>
      </c>
      <c r="Q627" s="45" t="e">
        <f>VLOOKUP(F627,'1階級番号'!$D:$L,3,FALSE)</f>
        <v>#N/A</v>
      </c>
      <c r="R627" s="46" t="e">
        <f>VLOOKUP(F627,'1階級番号'!$D:$L,4,FALSE)</f>
        <v>#N/A</v>
      </c>
      <c r="S627" s="46" t="e">
        <f>VLOOKUP(F627,'1階級番号'!$D:$L,5,FALSE)</f>
        <v>#N/A</v>
      </c>
      <c r="T627" s="46" t="e">
        <f>VLOOKUP(F627,'1階級番号'!$D:$L,6,FALSE)</f>
        <v>#N/A</v>
      </c>
      <c r="U627" s="46" t="e">
        <f>VLOOKUP(F627,'1階級番号'!$D:$L,7,FALSE)</f>
        <v>#N/A</v>
      </c>
      <c r="V627" s="46" t="e">
        <f>VLOOKUP(F627,'1階級番号'!$D:$L,8,FALSE)</f>
        <v>#N/A</v>
      </c>
      <c r="W627" s="46" t="e">
        <f>VLOOKUP(F627,'1階級番号'!$D:$L,9,FALSE)</f>
        <v>#N/A</v>
      </c>
    </row>
    <row r="628" spans="1:23" s="4" customFormat="1" ht="24.95" customHeight="1" x14ac:dyDescent="0.15">
      <c r="A628" s="57">
        <v>614</v>
      </c>
      <c r="B628" s="58">
        <f t="shared" si="18"/>
        <v>0</v>
      </c>
      <c r="C628" s="58" t="e">
        <f>#REF!</f>
        <v>#REF!</v>
      </c>
      <c r="D628" s="59" t="str">
        <f>IF(F628="","",VLOOKUP(B628,'1階級番号'!$D:$E,2,FALSE))</f>
        <v/>
      </c>
      <c r="E628" s="5"/>
      <c r="F628" s="7"/>
      <c r="G628" s="9"/>
      <c r="H628" s="11"/>
      <c r="I628" s="9"/>
      <c r="J628" s="9"/>
      <c r="K628" s="9"/>
      <c r="L628" s="9"/>
      <c r="M628" s="17"/>
      <c r="N628" s="10"/>
      <c r="O628" s="60" t="str">
        <f>IF(L628="","",LOOKUP(IF(L628-DATEVALUE(YEAR(L628)&amp;"/"&amp;"4/2")&lt;0,IF(MONTH($M$1)&lt;4,YEAR($M$1)-YEAR(L628),YEAR($M$1)-YEAR(L628)+1),IF(MONTH($M$1)&lt;4,YEAR($M$1)-YEAR(L628)-1,YEAR($M$1)-YEAR(L628))),'1階級番号'!$A:$A,'1階級番号'!$B:$B))</f>
        <v/>
      </c>
      <c r="P628" s="61" t="str">
        <f t="shared" si="19"/>
        <v/>
      </c>
      <c r="Q628" s="45" t="e">
        <f>VLOOKUP(F628,'1階級番号'!$D:$L,3,FALSE)</f>
        <v>#N/A</v>
      </c>
      <c r="R628" s="46" t="e">
        <f>VLOOKUP(F628,'1階級番号'!$D:$L,4,FALSE)</f>
        <v>#N/A</v>
      </c>
      <c r="S628" s="46" t="e">
        <f>VLOOKUP(F628,'1階級番号'!$D:$L,5,FALSE)</f>
        <v>#N/A</v>
      </c>
      <c r="T628" s="46" t="e">
        <f>VLOOKUP(F628,'1階級番号'!$D:$L,6,FALSE)</f>
        <v>#N/A</v>
      </c>
      <c r="U628" s="46" t="e">
        <f>VLOOKUP(F628,'1階級番号'!$D:$L,7,FALSE)</f>
        <v>#N/A</v>
      </c>
      <c r="V628" s="46" t="e">
        <f>VLOOKUP(F628,'1階級番号'!$D:$L,8,FALSE)</f>
        <v>#N/A</v>
      </c>
      <c r="W628" s="46" t="e">
        <f>VLOOKUP(F628,'1階級番号'!$D:$L,9,FALSE)</f>
        <v>#N/A</v>
      </c>
    </row>
    <row r="629" spans="1:23" s="4" customFormat="1" ht="24.95" customHeight="1" x14ac:dyDescent="0.15">
      <c r="A629" s="57">
        <v>615</v>
      </c>
      <c r="B629" s="58">
        <f t="shared" si="18"/>
        <v>0</v>
      </c>
      <c r="C629" s="58" t="e">
        <f>#REF!</f>
        <v>#REF!</v>
      </c>
      <c r="D629" s="59" t="str">
        <f>IF(F629="","",VLOOKUP(B629,'1階級番号'!$D:$E,2,FALSE))</f>
        <v/>
      </c>
      <c r="E629" s="5"/>
      <c r="F629" s="7"/>
      <c r="G629" s="9"/>
      <c r="H629" s="11"/>
      <c r="I629" s="9"/>
      <c r="J629" s="9"/>
      <c r="K629" s="9"/>
      <c r="L629" s="9"/>
      <c r="M629" s="17"/>
      <c r="N629" s="10"/>
      <c r="O629" s="60" t="str">
        <f>IF(L629="","",LOOKUP(IF(L629-DATEVALUE(YEAR(L629)&amp;"/"&amp;"4/2")&lt;0,IF(MONTH($M$1)&lt;4,YEAR($M$1)-YEAR(L629),YEAR($M$1)-YEAR(L629)+1),IF(MONTH($M$1)&lt;4,YEAR($M$1)-YEAR(L629)-1,YEAR($M$1)-YEAR(L629))),'1階級番号'!$A:$A,'1階級番号'!$B:$B))</f>
        <v/>
      </c>
      <c r="P629" s="61" t="str">
        <f t="shared" si="19"/>
        <v/>
      </c>
      <c r="Q629" s="45" t="e">
        <f>VLOOKUP(F629,'1階級番号'!$D:$L,3,FALSE)</f>
        <v>#N/A</v>
      </c>
      <c r="R629" s="46" t="e">
        <f>VLOOKUP(F629,'1階級番号'!$D:$L,4,FALSE)</f>
        <v>#N/A</v>
      </c>
      <c r="S629" s="46" t="e">
        <f>VLOOKUP(F629,'1階級番号'!$D:$L,5,FALSE)</f>
        <v>#N/A</v>
      </c>
      <c r="T629" s="46" t="e">
        <f>VLOOKUP(F629,'1階級番号'!$D:$L,6,FALSE)</f>
        <v>#N/A</v>
      </c>
      <c r="U629" s="46" t="e">
        <f>VLOOKUP(F629,'1階級番号'!$D:$L,7,FALSE)</f>
        <v>#N/A</v>
      </c>
      <c r="V629" s="46" t="e">
        <f>VLOOKUP(F629,'1階級番号'!$D:$L,8,FALSE)</f>
        <v>#N/A</v>
      </c>
      <c r="W629" s="46" t="e">
        <f>VLOOKUP(F629,'1階級番号'!$D:$L,9,FALSE)</f>
        <v>#N/A</v>
      </c>
    </row>
    <row r="630" spans="1:23" s="4" customFormat="1" ht="24.95" customHeight="1" x14ac:dyDescent="0.15">
      <c r="A630" s="57">
        <v>616</v>
      </c>
      <c r="B630" s="58">
        <f t="shared" si="18"/>
        <v>0</v>
      </c>
      <c r="C630" s="58" t="e">
        <f>#REF!</f>
        <v>#REF!</v>
      </c>
      <c r="D630" s="59" t="str">
        <f>IF(F630="","",VLOOKUP(B630,'1階級番号'!$D:$E,2,FALSE))</f>
        <v/>
      </c>
      <c r="E630" s="5"/>
      <c r="F630" s="7"/>
      <c r="G630" s="9"/>
      <c r="H630" s="11"/>
      <c r="I630" s="9"/>
      <c r="J630" s="9"/>
      <c r="K630" s="9"/>
      <c r="L630" s="9"/>
      <c r="M630" s="17"/>
      <c r="N630" s="10"/>
      <c r="O630" s="60" t="str">
        <f>IF(L630="","",LOOKUP(IF(L630-DATEVALUE(YEAR(L630)&amp;"/"&amp;"4/2")&lt;0,IF(MONTH($M$1)&lt;4,YEAR($M$1)-YEAR(L630),YEAR($M$1)-YEAR(L630)+1),IF(MONTH($M$1)&lt;4,YEAR($M$1)-YEAR(L630)-1,YEAR($M$1)-YEAR(L630))),'1階級番号'!$A:$A,'1階級番号'!$B:$B))</f>
        <v/>
      </c>
      <c r="P630" s="61" t="str">
        <f t="shared" si="19"/>
        <v/>
      </c>
      <c r="Q630" s="45" t="e">
        <f>VLOOKUP(F630,'1階級番号'!$D:$L,3,FALSE)</f>
        <v>#N/A</v>
      </c>
      <c r="R630" s="46" t="e">
        <f>VLOOKUP(F630,'1階級番号'!$D:$L,4,FALSE)</f>
        <v>#N/A</v>
      </c>
      <c r="S630" s="46" t="e">
        <f>VLOOKUP(F630,'1階級番号'!$D:$L,5,FALSE)</f>
        <v>#N/A</v>
      </c>
      <c r="T630" s="46" t="e">
        <f>VLOOKUP(F630,'1階級番号'!$D:$L,6,FALSE)</f>
        <v>#N/A</v>
      </c>
      <c r="U630" s="46" t="e">
        <f>VLOOKUP(F630,'1階級番号'!$D:$L,7,FALSE)</f>
        <v>#N/A</v>
      </c>
      <c r="V630" s="46" t="e">
        <f>VLOOKUP(F630,'1階級番号'!$D:$L,8,FALSE)</f>
        <v>#N/A</v>
      </c>
      <c r="W630" s="46" t="e">
        <f>VLOOKUP(F630,'1階級番号'!$D:$L,9,FALSE)</f>
        <v>#N/A</v>
      </c>
    </row>
    <row r="631" spans="1:23" s="4" customFormat="1" ht="24.95" customHeight="1" x14ac:dyDescent="0.15">
      <c r="A631" s="57">
        <v>617</v>
      </c>
      <c r="B631" s="58">
        <f t="shared" si="18"/>
        <v>0</v>
      </c>
      <c r="C631" s="58" t="e">
        <f>#REF!</f>
        <v>#REF!</v>
      </c>
      <c r="D631" s="59" t="str">
        <f>IF(F631="","",VLOOKUP(B631,'1階級番号'!$D:$E,2,FALSE))</f>
        <v/>
      </c>
      <c r="E631" s="5"/>
      <c r="F631" s="7"/>
      <c r="G631" s="9"/>
      <c r="H631" s="11"/>
      <c r="I631" s="9"/>
      <c r="J631" s="9"/>
      <c r="K631" s="9"/>
      <c r="L631" s="9"/>
      <c r="M631" s="17"/>
      <c r="N631" s="10"/>
      <c r="O631" s="60" t="str">
        <f>IF(L631="","",LOOKUP(IF(L631-DATEVALUE(YEAR(L631)&amp;"/"&amp;"4/2")&lt;0,IF(MONTH($M$1)&lt;4,YEAR($M$1)-YEAR(L631),YEAR($M$1)-YEAR(L631)+1),IF(MONTH($M$1)&lt;4,YEAR($M$1)-YEAR(L631)-1,YEAR($M$1)-YEAR(L631))),'1階級番号'!$A:$A,'1階級番号'!$B:$B))</f>
        <v/>
      </c>
      <c r="P631" s="61" t="str">
        <f t="shared" si="19"/>
        <v/>
      </c>
      <c r="Q631" s="45" t="e">
        <f>VLOOKUP(F631,'1階級番号'!$D:$L,3,FALSE)</f>
        <v>#N/A</v>
      </c>
      <c r="R631" s="46" t="e">
        <f>VLOOKUP(F631,'1階級番号'!$D:$L,4,FALSE)</f>
        <v>#N/A</v>
      </c>
      <c r="S631" s="46" t="e">
        <f>VLOOKUP(F631,'1階級番号'!$D:$L,5,FALSE)</f>
        <v>#N/A</v>
      </c>
      <c r="T631" s="46" t="e">
        <f>VLOOKUP(F631,'1階級番号'!$D:$L,6,FALSE)</f>
        <v>#N/A</v>
      </c>
      <c r="U631" s="46" t="e">
        <f>VLOOKUP(F631,'1階級番号'!$D:$L,7,FALSE)</f>
        <v>#N/A</v>
      </c>
      <c r="V631" s="46" t="e">
        <f>VLOOKUP(F631,'1階級番号'!$D:$L,8,FALSE)</f>
        <v>#N/A</v>
      </c>
      <c r="W631" s="46" t="e">
        <f>VLOOKUP(F631,'1階級番号'!$D:$L,9,FALSE)</f>
        <v>#N/A</v>
      </c>
    </row>
    <row r="632" spans="1:23" s="4" customFormat="1" ht="24.95" customHeight="1" x14ac:dyDescent="0.15">
      <c r="A632" s="57">
        <v>618</v>
      </c>
      <c r="B632" s="58">
        <f t="shared" si="18"/>
        <v>0</v>
      </c>
      <c r="C632" s="58" t="e">
        <f>#REF!</f>
        <v>#REF!</v>
      </c>
      <c r="D632" s="59" t="str">
        <f>IF(F632="","",VLOOKUP(B632,'1階級番号'!$D:$E,2,FALSE))</f>
        <v/>
      </c>
      <c r="E632" s="5"/>
      <c r="F632" s="7"/>
      <c r="G632" s="9"/>
      <c r="H632" s="11"/>
      <c r="I632" s="9"/>
      <c r="J632" s="9"/>
      <c r="K632" s="9"/>
      <c r="L632" s="9"/>
      <c r="M632" s="17"/>
      <c r="N632" s="10"/>
      <c r="O632" s="60" t="str">
        <f>IF(L632="","",LOOKUP(IF(L632-DATEVALUE(YEAR(L632)&amp;"/"&amp;"4/2")&lt;0,IF(MONTH($M$1)&lt;4,YEAR($M$1)-YEAR(L632),YEAR($M$1)-YEAR(L632)+1),IF(MONTH($M$1)&lt;4,YEAR($M$1)-YEAR(L632)-1,YEAR($M$1)-YEAR(L632))),'1階級番号'!$A:$A,'1階級番号'!$B:$B))</f>
        <v/>
      </c>
      <c r="P632" s="61" t="str">
        <f t="shared" si="19"/>
        <v/>
      </c>
      <c r="Q632" s="45" t="e">
        <f>VLOOKUP(F632,'1階級番号'!$D:$L,3,FALSE)</f>
        <v>#N/A</v>
      </c>
      <c r="R632" s="46" t="e">
        <f>VLOOKUP(F632,'1階級番号'!$D:$L,4,FALSE)</f>
        <v>#N/A</v>
      </c>
      <c r="S632" s="46" t="e">
        <f>VLOOKUP(F632,'1階級番号'!$D:$L,5,FALSE)</f>
        <v>#N/A</v>
      </c>
      <c r="T632" s="46" t="e">
        <f>VLOOKUP(F632,'1階級番号'!$D:$L,6,FALSE)</f>
        <v>#N/A</v>
      </c>
      <c r="U632" s="46" t="e">
        <f>VLOOKUP(F632,'1階級番号'!$D:$L,7,FALSE)</f>
        <v>#N/A</v>
      </c>
      <c r="V632" s="46" t="e">
        <f>VLOOKUP(F632,'1階級番号'!$D:$L,8,FALSE)</f>
        <v>#N/A</v>
      </c>
      <c r="W632" s="46" t="e">
        <f>VLOOKUP(F632,'1階級番号'!$D:$L,9,FALSE)</f>
        <v>#N/A</v>
      </c>
    </row>
    <row r="633" spans="1:23" s="4" customFormat="1" ht="24.95" customHeight="1" x14ac:dyDescent="0.15">
      <c r="A633" s="57">
        <v>619</v>
      </c>
      <c r="B633" s="58">
        <f t="shared" si="18"/>
        <v>0</v>
      </c>
      <c r="C633" s="58" t="e">
        <f>#REF!</f>
        <v>#REF!</v>
      </c>
      <c r="D633" s="59" t="str">
        <f>IF(F633="","",VLOOKUP(B633,'1階級番号'!$D:$E,2,FALSE))</f>
        <v/>
      </c>
      <c r="E633" s="5"/>
      <c r="F633" s="7"/>
      <c r="G633" s="9"/>
      <c r="H633" s="11"/>
      <c r="I633" s="9"/>
      <c r="J633" s="9"/>
      <c r="K633" s="9"/>
      <c r="L633" s="9"/>
      <c r="M633" s="17"/>
      <c r="N633" s="10"/>
      <c r="O633" s="60" t="str">
        <f>IF(L633="","",LOOKUP(IF(L633-DATEVALUE(YEAR(L633)&amp;"/"&amp;"4/2")&lt;0,IF(MONTH($M$1)&lt;4,YEAR($M$1)-YEAR(L633),YEAR($M$1)-YEAR(L633)+1),IF(MONTH($M$1)&lt;4,YEAR($M$1)-YEAR(L633)-1,YEAR($M$1)-YEAR(L633))),'1階級番号'!$A:$A,'1階級番号'!$B:$B))</f>
        <v/>
      </c>
      <c r="P633" s="61" t="str">
        <f t="shared" si="19"/>
        <v/>
      </c>
      <c r="Q633" s="45" t="e">
        <f>VLOOKUP(F633,'1階級番号'!$D:$L,3,FALSE)</f>
        <v>#N/A</v>
      </c>
      <c r="R633" s="46" t="e">
        <f>VLOOKUP(F633,'1階級番号'!$D:$L,4,FALSE)</f>
        <v>#N/A</v>
      </c>
      <c r="S633" s="46" t="e">
        <f>VLOOKUP(F633,'1階級番号'!$D:$L,5,FALSE)</f>
        <v>#N/A</v>
      </c>
      <c r="T633" s="46" t="e">
        <f>VLOOKUP(F633,'1階級番号'!$D:$L,6,FALSE)</f>
        <v>#N/A</v>
      </c>
      <c r="U633" s="46" t="e">
        <f>VLOOKUP(F633,'1階級番号'!$D:$L,7,FALSE)</f>
        <v>#N/A</v>
      </c>
      <c r="V633" s="46" t="e">
        <f>VLOOKUP(F633,'1階級番号'!$D:$L,8,FALSE)</f>
        <v>#N/A</v>
      </c>
      <c r="W633" s="46" t="e">
        <f>VLOOKUP(F633,'1階級番号'!$D:$L,9,FALSE)</f>
        <v>#N/A</v>
      </c>
    </row>
    <row r="634" spans="1:23" s="4" customFormat="1" ht="24.95" customHeight="1" x14ac:dyDescent="0.15">
      <c r="A634" s="57">
        <v>620</v>
      </c>
      <c r="B634" s="58">
        <f t="shared" si="18"/>
        <v>0</v>
      </c>
      <c r="C634" s="58" t="e">
        <f>#REF!</f>
        <v>#REF!</v>
      </c>
      <c r="D634" s="59" t="str">
        <f>IF(F634="","",VLOOKUP(B634,'1階級番号'!$D:$E,2,FALSE))</f>
        <v/>
      </c>
      <c r="E634" s="5"/>
      <c r="F634" s="7"/>
      <c r="G634" s="9"/>
      <c r="H634" s="11"/>
      <c r="I634" s="9"/>
      <c r="J634" s="9"/>
      <c r="K634" s="9"/>
      <c r="L634" s="9"/>
      <c r="M634" s="17"/>
      <c r="N634" s="10"/>
      <c r="O634" s="60" t="str">
        <f>IF(L634="","",LOOKUP(IF(L634-DATEVALUE(YEAR(L634)&amp;"/"&amp;"4/2")&lt;0,IF(MONTH($M$1)&lt;4,YEAR($M$1)-YEAR(L634),YEAR($M$1)-YEAR(L634)+1),IF(MONTH($M$1)&lt;4,YEAR($M$1)-YEAR(L634)-1,YEAR($M$1)-YEAR(L634))),'1階級番号'!$A:$A,'1階級番号'!$B:$B))</f>
        <v/>
      </c>
      <c r="P634" s="61" t="str">
        <f t="shared" si="19"/>
        <v/>
      </c>
      <c r="Q634" s="45" t="e">
        <f>VLOOKUP(F634,'1階級番号'!$D:$L,3,FALSE)</f>
        <v>#N/A</v>
      </c>
      <c r="R634" s="46" t="e">
        <f>VLOOKUP(F634,'1階級番号'!$D:$L,4,FALSE)</f>
        <v>#N/A</v>
      </c>
      <c r="S634" s="46" t="e">
        <f>VLOOKUP(F634,'1階級番号'!$D:$L,5,FALSE)</f>
        <v>#N/A</v>
      </c>
      <c r="T634" s="46" t="e">
        <f>VLOOKUP(F634,'1階級番号'!$D:$L,6,FALSE)</f>
        <v>#N/A</v>
      </c>
      <c r="U634" s="46" t="e">
        <f>VLOOKUP(F634,'1階級番号'!$D:$L,7,FALSE)</f>
        <v>#N/A</v>
      </c>
      <c r="V634" s="46" t="e">
        <f>VLOOKUP(F634,'1階級番号'!$D:$L,8,FALSE)</f>
        <v>#N/A</v>
      </c>
      <c r="W634" s="46" t="e">
        <f>VLOOKUP(F634,'1階級番号'!$D:$L,9,FALSE)</f>
        <v>#N/A</v>
      </c>
    </row>
    <row r="635" spans="1:23" s="4" customFormat="1" ht="24.95" customHeight="1" x14ac:dyDescent="0.15">
      <c r="A635" s="57">
        <v>621</v>
      </c>
      <c r="B635" s="58">
        <f t="shared" si="18"/>
        <v>0</v>
      </c>
      <c r="C635" s="58" t="e">
        <f>#REF!</f>
        <v>#REF!</v>
      </c>
      <c r="D635" s="59" t="str">
        <f>IF(F635="","",VLOOKUP(B635,'1階級番号'!$D:$E,2,FALSE))</f>
        <v/>
      </c>
      <c r="E635" s="5"/>
      <c r="F635" s="7"/>
      <c r="G635" s="9"/>
      <c r="H635" s="11"/>
      <c r="I635" s="9"/>
      <c r="J635" s="9"/>
      <c r="K635" s="9"/>
      <c r="L635" s="9"/>
      <c r="M635" s="17"/>
      <c r="N635" s="10"/>
      <c r="O635" s="60" t="str">
        <f>IF(L635="","",LOOKUP(IF(L635-DATEVALUE(YEAR(L635)&amp;"/"&amp;"4/2")&lt;0,IF(MONTH($M$1)&lt;4,YEAR($M$1)-YEAR(L635),YEAR($M$1)-YEAR(L635)+1),IF(MONTH($M$1)&lt;4,YEAR($M$1)-YEAR(L635)-1,YEAR($M$1)-YEAR(L635))),'1階級番号'!$A:$A,'1階級番号'!$B:$B))</f>
        <v/>
      </c>
      <c r="P635" s="61" t="str">
        <f t="shared" si="19"/>
        <v/>
      </c>
      <c r="Q635" s="45" t="e">
        <f>VLOOKUP(F635,'1階級番号'!$D:$L,3,FALSE)</f>
        <v>#N/A</v>
      </c>
      <c r="R635" s="46" t="e">
        <f>VLOOKUP(F635,'1階級番号'!$D:$L,4,FALSE)</f>
        <v>#N/A</v>
      </c>
      <c r="S635" s="46" t="e">
        <f>VLOOKUP(F635,'1階級番号'!$D:$L,5,FALSE)</f>
        <v>#N/A</v>
      </c>
      <c r="T635" s="46" t="e">
        <f>VLOOKUP(F635,'1階級番号'!$D:$L,6,FALSE)</f>
        <v>#N/A</v>
      </c>
      <c r="U635" s="46" t="e">
        <f>VLOOKUP(F635,'1階級番号'!$D:$L,7,FALSE)</f>
        <v>#N/A</v>
      </c>
      <c r="V635" s="46" t="e">
        <f>VLOOKUP(F635,'1階級番号'!$D:$L,8,FALSE)</f>
        <v>#N/A</v>
      </c>
      <c r="W635" s="46" t="e">
        <f>VLOOKUP(F635,'1階級番号'!$D:$L,9,FALSE)</f>
        <v>#N/A</v>
      </c>
    </row>
    <row r="636" spans="1:23" s="4" customFormat="1" ht="24.95" customHeight="1" x14ac:dyDescent="0.15">
      <c r="A636" s="57">
        <v>622</v>
      </c>
      <c r="B636" s="58">
        <f t="shared" si="18"/>
        <v>0</v>
      </c>
      <c r="C636" s="58" t="e">
        <f>#REF!</f>
        <v>#REF!</v>
      </c>
      <c r="D636" s="59" t="str">
        <f>IF(F636="","",VLOOKUP(B636,'1階級番号'!$D:$E,2,FALSE))</f>
        <v/>
      </c>
      <c r="E636" s="5"/>
      <c r="F636" s="7"/>
      <c r="G636" s="9"/>
      <c r="H636" s="11"/>
      <c r="I636" s="9"/>
      <c r="J636" s="9"/>
      <c r="K636" s="9"/>
      <c r="L636" s="9"/>
      <c r="M636" s="17"/>
      <c r="N636" s="10"/>
      <c r="O636" s="60" t="str">
        <f>IF(L636="","",LOOKUP(IF(L636-DATEVALUE(YEAR(L636)&amp;"/"&amp;"4/2")&lt;0,IF(MONTH($M$1)&lt;4,YEAR($M$1)-YEAR(L636),YEAR($M$1)-YEAR(L636)+1),IF(MONTH($M$1)&lt;4,YEAR($M$1)-YEAR(L636)-1,YEAR($M$1)-YEAR(L636))),'1階級番号'!$A:$A,'1階級番号'!$B:$B))</f>
        <v/>
      </c>
      <c r="P636" s="61" t="str">
        <f t="shared" si="19"/>
        <v/>
      </c>
      <c r="Q636" s="45" t="e">
        <f>VLOOKUP(F636,'1階級番号'!$D:$L,3,FALSE)</f>
        <v>#N/A</v>
      </c>
      <c r="R636" s="46" t="e">
        <f>VLOOKUP(F636,'1階級番号'!$D:$L,4,FALSE)</f>
        <v>#N/A</v>
      </c>
      <c r="S636" s="46" t="e">
        <f>VLOOKUP(F636,'1階級番号'!$D:$L,5,FALSE)</f>
        <v>#N/A</v>
      </c>
      <c r="T636" s="46" t="e">
        <f>VLOOKUP(F636,'1階級番号'!$D:$L,6,FALSE)</f>
        <v>#N/A</v>
      </c>
      <c r="U636" s="46" t="e">
        <f>VLOOKUP(F636,'1階級番号'!$D:$L,7,FALSE)</f>
        <v>#N/A</v>
      </c>
      <c r="V636" s="46" t="e">
        <f>VLOOKUP(F636,'1階級番号'!$D:$L,8,FALSE)</f>
        <v>#N/A</v>
      </c>
      <c r="W636" s="46" t="e">
        <f>VLOOKUP(F636,'1階級番号'!$D:$L,9,FALSE)</f>
        <v>#N/A</v>
      </c>
    </row>
    <row r="637" spans="1:23" s="4" customFormat="1" ht="24.95" customHeight="1" x14ac:dyDescent="0.15">
      <c r="A637" s="57">
        <v>623</v>
      </c>
      <c r="B637" s="58">
        <f t="shared" si="18"/>
        <v>0</v>
      </c>
      <c r="C637" s="58" t="e">
        <f>#REF!</f>
        <v>#REF!</v>
      </c>
      <c r="D637" s="59" t="str">
        <f>IF(F637="","",VLOOKUP(B637,'1階級番号'!$D:$E,2,FALSE))</f>
        <v/>
      </c>
      <c r="E637" s="5"/>
      <c r="F637" s="7"/>
      <c r="G637" s="9"/>
      <c r="H637" s="11"/>
      <c r="I637" s="9"/>
      <c r="J637" s="9"/>
      <c r="K637" s="9"/>
      <c r="L637" s="9"/>
      <c r="M637" s="17"/>
      <c r="N637" s="10"/>
      <c r="O637" s="60" t="str">
        <f>IF(L637="","",LOOKUP(IF(L637-DATEVALUE(YEAR(L637)&amp;"/"&amp;"4/2")&lt;0,IF(MONTH($M$1)&lt;4,YEAR($M$1)-YEAR(L637),YEAR($M$1)-YEAR(L637)+1),IF(MONTH($M$1)&lt;4,YEAR($M$1)-YEAR(L637)-1,YEAR($M$1)-YEAR(L637))),'1階級番号'!$A:$A,'1階級番号'!$B:$B))</f>
        <v/>
      </c>
      <c r="P637" s="61" t="str">
        <f t="shared" si="19"/>
        <v/>
      </c>
      <c r="Q637" s="45" t="e">
        <f>VLOOKUP(F637,'1階級番号'!$D:$L,3,FALSE)</f>
        <v>#N/A</v>
      </c>
      <c r="R637" s="46" t="e">
        <f>VLOOKUP(F637,'1階級番号'!$D:$L,4,FALSE)</f>
        <v>#N/A</v>
      </c>
      <c r="S637" s="46" t="e">
        <f>VLOOKUP(F637,'1階級番号'!$D:$L,5,FALSE)</f>
        <v>#N/A</v>
      </c>
      <c r="T637" s="46" t="e">
        <f>VLOOKUP(F637,'1階級番号'!$D:$L,6,FALSE)</f>
        <v>#N/A</v>
      </c>
      <c r="U637" s="46" t="e">
        <f>VLOOKUP(F637,'1階級番号'!$D:$L,7,FALSE)</f>
        <v>#N/A</v>
      </c>
      <c r="V637" s="46" t="e">
        <f>VLOOKUP(F637,'1階級番号'!$D:$L,8,FALSE)</f>
        <v>#N/A</v>
      </c>
      <c r="W637" s="46" t="e">
        <f>VLOOKUP(F637,'1階級番号'!$D:$L,9,FALSE)</f>
        <v>#N/A</v>
      </c>
    </row>
    <row r="638" spans="1:23" s="4" customFormat="1" ht="24.95" customHeight="1" x14ac:dyDescent="0.15">
      <c r="A638" s="57">
        <v>624</v>
      </c>
      <c r="B638" s="58">
        <f t="shared" si="18"/>
        <v>0</v>
      </c>
      <c r="C638" s="58" t="e">
        <f>#REF!</f>
        <v>#REF!</v>
      </c>
      <c r="D638" s="59" t="str">
        <f>IF(F638="","",VLOOKUP(B638,'1階級番号'!$D:$E,2,FALSE))</f>
        <v/>
      </c>
      <c r="E638" s="5"/>
      <c r="F638" s="7"/>
      <c r="G638" s="9"/>
      <c r="H638" s="11"/>
      <c r="I638" s="9"/>
      <c r="J638" s="9"/>
      <c r="K638" s="9"/>
      <c r="L638" s="9"/>
      <c r="M638" s="17"/>
      <c r="N638" s="10"/>
      <c r="O638" s="60" t="str">
        <f>IF(L638="","",LOOKUP(IF(L638-DATEVALUE(YEAR(L638)&amp;"/"&amp;"4/2")&lt;0,IF(MONTH($M$1)&lt;4,YEAR($M$1)-YEAR(L638),YEAR($M$1)-YEAR(L638)+1),IF(MONTH($M$1)&lt;4,YEAR($M$1)-YEAR(L638)-1,YEAR($M$1)-YEAR(L638))),'1階級番号'!$A:$A,'1階級番号'!$B:$B))</f>
        <v/>
      </c>
      <c r="P638" s="61" t="str">
        <f t="shared" si="19"/>
        <v/>
      </c>
      <c r="Q638" s="45" t="e">
        <f>VLOOKUP(F638,'1階級番号'!$D:$L,3,FALSE)</f>
        <v>#N/A</v>
      </c>
      <c r="R638" s="46" t="e">
        <f>VLOOKUP(F638,'1階級番号'!$D:$L,4,FALSE)</f>
        <v>#N/A</v>
      </c>
      <c r="S638" s="46" t="e">
        <f>VLOOKUP(F638,'1階級番号'!$D:$L,5,FALSE)</f>
        <v>#N/A</v>
      </c>
      <c r="T638" s="46" t="e">
        <f>VLOOKUP(F638,'1階級番号'!$D:$L,6,FALSE)</f>
        <v>#N/A</v>
      </c>
      <c r="U638" s="46" t="e">
        <f>VLOOKUP(F638,'1階級番号'!$D:$L,7,FALSE)</f>
        <v>#N/A</v>
      </c>
      <c r="V638" s="46" t="e">
        <f>VLOOKUP(F638,'1階級番号'!$D:$L,8,FALSE)</f>
        <v>#N/A</v>
      </c>
      <c r="W638" s="46" t="e">
        <f>VLOOKUP(F638,'1階級番号'!$D:$L,9,FALSE)</f>
        <v>#N/A</v>
      </c>
    </row>
    <row r="639" spans="1:23" s="4" customFormat="1" ht="24.95" customHeight="1" x14ac:dyDescent="0.15">
      <c r="A639" s="57">
        <v>625</v>
      </c>
      <c r="B639" s="58">
        <f t="shared" si="18"/>
        <v>0</v>
      </c>
      <c r="C639" s="58" t="e">
        <f>#REF!</f>
        <v>#REF!</v>
      </c>
      <c r="D639" s="59" t="str">
        <f>IF(F639="","",VLOOKUP(B639,'1階級番号'!$D:$E,2,FALSE))</f>
        <v/>
      </c>
      <c r="E639" s="5"/>
      <c r="F639" s="7"/>
      <c r="G639" s="9"/>
      <c r="H639" s="11"/>
      <c r="I639" s="9"/>
      <c r="J639" s="9"/>
      <c r="K639" s="9"/>
      <c r="L639" s="9"/>
      <c r="M639" s="17"/>
      <c r="N639" s="10"/>
      <c r="O639" s="60" t="str">
        <f>IF(L639="","",LOOKUP(IF(L639-DATEVALUE(YEAR(L639)&amp;"/"&amp;"4/2")&lt;0,IF(MONTH($M$1)&lt;4,YEAR($M$1)-YEAR(L639),YEAR($M$1)-YEAR(L639)+1),IF(MONTH($M$1)&lt;4,YEAR($M$1)-YEAR(L639)-1,YEAR($M$1)-YEAR(L639))),'1階級番号'!$A:$A,'1階級番号'!$B:$B))</f>
        <v/>
      </c>
      <c r="P639" s="61" t="str">
        <f t="shared" si="19"/>
        <v/>
      </c>
      <c r="Q639" s="45" t="e">
        <f>VLOOKUP(F639,'1階級番号'!$D:$L,3,FALSE)</f>
        <v>#N/A</v>
      </c>
      <c r="R639" s="46" t="e">
        <f>VLOOKUP(F639,'1階級番号'!$D:$L,4,FALSE)</f>
        <v>#N/A</v>
      </c>
      <c r="S639" s="46" t="e">
        <f>VLOOKUP(F639,'1階級番号'!$D:$L,5,FALSE)</f>
        <v>#N/A</v>
      </c>
      <c r="T639" s="46" t="e">
        <f>VLOOKUP(F639,'1階級番号'!$D:$L,6,FALSE)</f>
        <v>#N/A</v>
      </c>
      <c r="U639" s="46" t="e">
        <f>VLOOKUP(F639,'1階級番号'!$D:$L,7,FALSE)</f>
        <v>#N/A</v>
      </c>
      <c r="V639" s="46" t="e">
        <f>VLOOKUP(F639,'1階級番号'!$D:$L,8,FALSE)</f>
        <v>#N/A</v>
      </c>
      <c r="W639" s="46" t="e">
        <f>VLOOKUP(F639,'1階級番号'!$D:$L,9,FALSE)</f>
        <v>#N/A</v>
      </c>
    </row>
    <row r="640" spans="1:23" s="4" customFormat="1" ht="24.95" customHeight="1" x14ac:dyDescent="0.15">
      <c r="A640" s="57">
        <v>626</v>
      </c>
      <c r="B640" s="58">
        <f t="shared" si="18"/>
        <v>0</v>
      </c>
      <c r="C640" s="58" t="e">
        <f>#REF!</f>
        <v>#REF!</v>
      </c>
      <c r="D640" s="59" t="str">
        <f>IF(F640="","",VLOOKUP(B640,'1階級番号'!$D:$E,2,FALSE))</f>
        <v/>
      </c>
      <c r="E640" s="5"/>
      <c r="F640" s="7"/>
      <c r="G640" s="9"/>
      <c r="H640" s="11"/>
      <c r="I640" s="9"/>
      <c r="J640" s="9"/>
      <c r="K640" s="9"/>
      <c r="L640" s="9"/>
      <c r="M640" s="17"/>
      <c r="N640" s="10"/>
      <c r="O640" s="60" t="str">
        <f>IF(L640="","",LOOKUP(IF(L640-DATEVALUE(YEAR(L640)&amp;"/"&amp;"4/2")&lt;0,IF(MONTH($M$1)&lt;4,YEAR($M$1)-YEAR(L640),YEAR($M$1)-YEAR(L640)+1),IF(MONTH($M$1)&lt;4,YEAR($M$1)-YEAR(L640)-1,YEAR($M$1)-YEAR(L640))),'1階級番号'!$A:$A,'1階級番号'!$B:$B))</f>
        <v/>
      </c>
      <c r="P640" s="61" t="str">
        <f t="shared" si="19"/>
        <v/>
      </c>
      <c r="Q640" s="45" t="e">
        <f>VLOOKUP(F640,'1階級番号'!$D:$L,3,FALSE)</f>
        <v>#N/A</v>
      </c>
      <c r="R640" s="46" t="e">
        <f>VLOOKUP(F640,'1階級番号'!$D:$L,4,FALSE)</f>
        <v>#N/A</v>
      </c>
      <c r="S640" s="46" t="e">
        <f>VLOOKUP(F640,'1階級番号'!$D:$L,5,FALSE)</f>
        <v>#N/A</v>
      </c>
      <c r="T640" s="46" t="e">
        <f>VLOOKUP(F640,'1階級番号'!$D:$L,6,FALSE)</f>
        <v>#N/A</v>
      </c>
      <c r="U640" s="46" t="e">
        <f>VLOOKUP(F640,'1階級番号'!$D:$L,7,FALSE)</f>
        <v>#N/A</v>
      </c>
      <c r="V640" s="46" t="e">
        <f>VLOOKUP(F640,'1階級番号'!$D:$L,8,FALSE)</f>
        <v>#N/A</v>
      </c>
      <c r="W640" s="46" t="e">
        <f>VLOOKUP(F640,'1階級番号'!$D:$L,9,FALSE)</f>
        <v>#N/A</v>
      </c>
    </row>
    <row r="641" spans="1:23" s="4" customFormat="1" ht="24.95" customHeight="1" x14ac:dyDescent="0.15">
      <c r="A641" s="57">
        <v>627</v>
      </c>
      <c r="B641" s="58">
        <f t="shared" si="18"/>
        <v>0</v>
      </c>
      <c r="C641" s="58" t="e">
        <f>#REF!</f>
        <v>#REF!</v>
      </c>
      <c r="D641" s="59" t="str">
        <f>IF(F641="","",VLOOKUP(B641,'1階級番号'!$D:$E,2,FALSE))</f>
        <v/>
      </c>
      <c r="E641" s="5"/>
      <c r="F641" s="7"/>
      <c r="G641" s="9"/>
      <c r="H641" s="11"/>
      <c r="I641" s="9"/>
      <c r="J641" s="9"/>
      <c r="K641" s="9"/>
      <c r="L641" s="9"/>
      <c r="M641" s="17"/>
      <c r="N641" s="10"/>
      <c r="O641" s="60" t="str">
        <f>IF(L641="","",LOOKUP(IF(L641-DATEVALUE(YEAR(L641)&amp;"/"&amp;"4/2")&lt;0,IF(MONTH($M$1)&lt;4,YEAR($M$1)-YEAR(L641),YEAR($M$1)-YEAR(L641)+1),IF(MONTH($M$1)&lt;4,YEAR($M$1)-YEAR(L641)-1,YEAR($M$1)-YEAR(L641))),'1階級番号'!$A:$A,'1階級番号'!$B:$B))</f>
        <v/>
      </c>
      <c r="P641" s="61" t="str">
        <f t="shared" si="19"/>
        <v/>
      </c>
      <c r="Q641" s="45" t="e">
        <f>VLOOKUP(F641,'1階級番号'!$D:$L,3,FALSE)</f>
        <v>#N/A</v>
      </c>
      <c r="R641" s="46" t="e">
        <f>VLOOKUP(F641,'1階級番号'!$D:$L,4,FALSE)</f>
        <v>#N/A</v>
      </c>
      <c r="S641" s="46" t="e">
        <f>VLOOKUP(F641,'1階級番号'!$D:$L,5,FALSE)</f>
        <v>#N/A</v>
      </c>
      <c r="T641" s="46" t="e">
        <f>VLOOKUP(F641,'1階級番号'!$D:$L,6,FALSE)</f>
        <v>#N/A</v>
      </c>
      <c r="U641" s="46" t="e">
        <f>VLOOKUP(F641,'1階級番号'!$D:$L,7,FALSE)</f>
        <v>#N/A</v>
      </c>
      <c r="V641" s="46" t="e">
        <f>VLOOKUP(F641,'1階級番号'!$D:$L,8,FALSE)</f>
        <v>#N/A</v>
      </c>
      <c r="W641" s="46" t="e">
        <f>VLOOKUP(F641,'1階級番号'!$D:$L,9,FALSE)</f>
        <v>#N/A</v>
      </c>
    </row>
    <row r="642" spans="1:23" s="4" customFormat="1" ht="24.95" customHeight="1" x14ac:dyDescent="0.15">
      <c r="A642" s="57">
        <v>628</v>
      </c>
      <c r="B642" s="58">
        <f t="shared" si="18"/>
        <v>0</v>
      </c>
      <c r="C642" s="58" t="e">
        <f>#REF!</f>
        <v>#REF!</v>
      </c>
      <c r="D642" s="59" t="str">
        <f>IF(F642="","",VLOOKUP(B642,'1階級番号'!$D:$E,2,FALSE))</f>
        <v/>
      </c>
      <c r="E642" s="5"/>
      <c r="F642" s="7"/>
      <c r="G642" s="9"/>
      <c r="H642" s="11"/>
      <c r="I642" s="9"/>
      <c r="J642" s="9"/>
      <c r="K642" s="9"/>
      <c r="L642" s="9"/>
      <c r="M642" s="17"/>
      <c r="N642" s="10"/>
      <c r="O642" s="60" t="str">
        <f>IF(L642="","",LOOKUP(IF(L642-DATEVALUE(YEAR(L642)&amp;"/"&amp;"4/2")&lt;0,IF(MONTH($M$1)&lt;4,YEAR($M$1)-YEAR(L642),YEAR($M$1)-YEAR(L642)+1),IF(MONTH($M$1)&lt;4,YEAR($M$1)-YEAR(L642)-1,YEAR($M$1)-YEAR(L642))),'1階級番号'!$A:$A,'1階級番号'!$B:$B))</f>
        <v/>
      </c>
      <c r="P642" s="61" t="str">
        <f t="shared" si="19"/>
        <v/>
      </c>
      <c r="Q642" s="45" t="e">
        <f>VLOOKUP(F642,'1階級番号'!$D:$L,3,FALSE)</f>
        <v>#N/A</v>
      </c>
      <c r="R642" s="46" t="e">
        <f>VLOOKUP(F642,'1階級番号'!$D:$L,4,FALSE)</f>
        <v>#N/A</v>
      </c>
      <c r="S642" s="46" t="e">
        <f>VLOOKUP(F642,'1階級番号'!$D:$L,5,FALSE)</f>
        <v>#N/A</v>
      </c>
      <c r="T642" s="46" t="e">
        <f>VLOOKUP(F642,'1階級番号'!$D:$L,6,FALSE)</f>
        <v>#N/A</v>
      </c>
      <c r="U642" s="46" t="e">
        <f>VLOOKUP(F642,'1階級番号'!$D:$L,7,FALSE)</f>
        <v>#N/A</v>
      </c>
      <c r="V642" s="46" t="e">
        <f>VLOOKUP(F642,'1階級番号'!$D:$L,8,FALSE)</f>
        <v>#N/A</v>
      </c>
      <c r="W642" s="46" t="e">
        <f>VLOOKUP(F642,'1階級番号'!$D:$L,9,FALSE)</f>
        <v>#N/A</v>
      </c>
    </row>
    <row r="643" spans="1:23" s="4" customFormat="1" ht="24.95" customHeight="1" x14ac:dyDescent="0.15">
      <c r="A643" s="57">
        <v>629</v>
      </c>
      <c r="B643" s="58">
        <f t="shared" si="18"/>
        <v>0</v>
      </c>
      <c r="C643" s="58" t="e">
        <f>#REF!</f>
        <v>#REF!</v>
      </c>
      <c r="D643" s="59" t="str">
        <f>IF(F643="","",VLOOKUP(B643,'1階級番号'!$D:$E,2,FALSE))</f>
        <v/>
      </c>
      <c r="E643" s="5"/>
      <c r="F643" s="7"/>
      <c r="G643" s="9"/>
      <c r="H643" s="11"/>
      <c r="I643" s="9"/>
      <c r="J643" s="9"/>
      <c r="K643" s="9"/>
      <c r="L643" s="9"/>
      <c r="M643" s="17"/>
      <c r="N643" s="10"/>
      <c r="O643" s="60" t="str">
        <f>IF(L643="","",LOOKUP(IF(L643-DATEVALUE(YEAR(L643)&amp;"/"&amp;"4/2")&lt;0,IF(MONTH($M$1)&lt;4,YEAR($M$1)-YEAR(L643),YEAR($M$1)-YEAR(L643)+1),IF(MONTH($M$1)&lt;4,YEAR($M$1)-YEAR(L643)-1,YEAR($M$1)-YEAR(L643))),'1階級番号'!$A:$A,'1階級番号'!$B:$B))</f>
        <v/>
      </c>
      <c r="P643" s="61" t="str">
        <f t="shared" si="19"/>
        <v/>
      </c>
      <c r="Q643" s="45" t="e">
        <f>VLOOKUP(F643,'1階級番号'!$D:$L,3,FALSE)</f>
        <v>#N/A</v>
      </c>
      <c r="R643" s="46" t="e">
        <f>VLOOKUP(F643,'1階級番号'!$D:$L,4,FALSE)</f>
        <v>#N/A</v>
      </c>
      <c r="S643" s="46" t="e">
        <f>VLOOKUP(F643,'1階級番号'!$D:$L,5,FALSE)</f>
        <v>#N/A</v>
      </c>
      <c r="T643" s="46" t="e">
        <f>VLOOKUP(F643,'1階級番号'!$D:$L,6,FALSE)</f>
        <v>#N/A</v>
      </c>
      <c r="U643" s="46" t="e">
        <f>VLOOKUP(F643,'1階級番号'!$D:$L,7,FALSE)</f>
        <v>#N/A</v>
      </c>
      <c r="V643" s="46" t="e">
        <f>VLOOKUP(F643,'1階級番号'!$D:$L,8,FALSE)</f>
        <v>#N/A</v>
      </c>
      <c r="W643" s="46" t="e">
        <f>VLOOKUP(F643,'1階級番号'!$D:$L,9,FALSE)</f>
        <v>#N/A</v>
      </c>
    </row>
    <row r="644" spans="1:23" s="4" customFormat="1" ht="24.95" customHeight="1" x14ac:dyDescent="0.15">
      <c r="A644" s="57">
        <v>630</v>
      </c>
      <c r="B644" s="58">
        <f t="shared" si="18"/>
        <v>0</v>
      </c>
      <c r="C644" s="58" t="e">
        <f>#REF!</f>
        <v>#REF!</v>
      </c>
      <c r="D644" s="59" t="str">
        <f>IF(F644="","",VLOOKUP(B644,'1階級番号'!$D:$E,2,FALSE))</f>
        <v/>
      </c>
      <c r="E644" s="5"/>
      <c r="F644" s="7"/>
      <c r="G644" s="9"/>
      <c r="H644" s="11"/>
      <c r="I644" s="9"/>
      <c r="J644" s="9"/>
      <c r="K644" s="9"/>
      <c r="L644" s="9"/>
      <c r="M644" s="17"/>
      <c r="N644" s="10"/>
      <c r="O644" s="60" t="str">
        <f>IF(L644="","",LOOKUP(IF(L644-DATEVALUE(YEAR(L644)&amp;"/"&amp;"4/2")&lt;0,IF(MONTH($M$1)&lt;4,YEAR($M$1)-YEAR(L644),YEAR($M$1)-YEAR(L644)+1),IF(MONTH($M$1)&lt;4,YEAR($M$1)-YEAR(L644)-1,YEAR($M$1)-YEAR(L644))),'1階級番号'!$A:$A,'1階級番号'!$B:$B))</f>
        <v/>
      </c>
      <c r="P644" s="61" t="str">
        <f t="shared" si="19"/>
        <v/>
      </c>
      <c r="Q644" s="45" t="e">
        <f>VLOOKUP(F644,'1階級番号'!$D:$L,3,FALSE)</f>
        <v>#N/A</v>
      </c>
      <c r="R644" s="46" t="e">
        <f>VLOOKUP(F644,'1階級番号'!$D:$L,4,FALSE)</f>
        <v>#N/A</v>
      </c>
      <c r="S644" s="46" t="e">
        <f>VLOOKUP(F644,'1階級番号'!$D:$L,5,FALSE)</f>
        <v>#N/A</v>
      </c>
      <c r="T644" s="46" t="e">
        <f>VLOOKUP(F644,'1階級番号'!$D:$L,6,FALSE)</f>
        <v>#N/A</v>
      </c>
      <c r="U644" s="46" t="e">
        <f>VLOOKUP(F644,'1階級番号'!$D:$L,7,FALSE)</f>
        <v>#N/A</v>
      </c>
      <c r="V644" s="46" t="e">
        <f>VLOOKUP(F644,'1階級番号'!$D:$L,8,FALSE)</f>
        <v>#N/A</v>
      </c>
      <c r="W644" s="46" t="e">
        <f>VLOOKUP(F644,'1階級番号'!$D:$L,9,FALSE)</f>
        <v>#N/A</v>
      </c>
    </row>
    <row r="645" spans="1:23" s="4" customFormat="1" ht="24.95" customHeight="1" x14ac:dyDescent="0.15">
      <c r="A645" s="57">
        <v>631</v>
      </c>
      <c r="B645" s="58">
        <f t="shared" si="18"/>
        <v>0</v>
      </c>
      <c r="C645" s="58" t="e">
        <f>#REF!</f>
        <v>#REF!</v>
      </c>
      <c r="D645" s="59" t="str">
        <f>IF(F645="","",VLOOKUP(B645,'1階級番号'!$D:$E,2,FALSE))</f>
        <v/>
      </c>
      <c r="E645" s="5"/>
      <c r="F645" s="7"/>
      <c r="G645" s="9"/>
      <c r="H645" s="11"/>
      <c r="I645" s="9"/>
      <c r="J645" s="9"/>
      <c r="K645" s="9"/>
      <c r="L645" s="9"/>
      <c r="M645" s="17"/>
      <c r="N645" s="10"/>
      <c r="O645" s="60" t="str">
        <f>IF(L645="","",LOOKUP(IF(L645-DATEVALUE(YEAR(L645)&amp;"/"&amp;"4/2")&lt;0,IF(MONTH($M$1)&lt;4,YEAR($M$1)-YEAR(L645),YEAR($M$1)-YEAR(L645)+1),IF(MONTH($M$1)&lt;4,YEAR($M$1)-YEAR(L645)-1,YEAR($M$1)-YEAR(L645))),'1階級番号'!$A:$A,'1階級番号'!$B:$B))</f>
        <v/>
      </c>
      <c r="P645" s="61" t="str">
        <f t="shared" si="19"/>
        <v/>
      </c>
      <c r="Q645" s="45" t="e">
        <f>VLOOKUP(F645,'1階級番号'!$D:$L,3,FALSE)</f>
        <v>#N/A</v>
      </c>
      <c r="R645" s="46" t="e">
        <f>VLOOKUP(F645,'1階級番号'!$D:$L,4,FALSE)</f>
        <v>#N/A</v>
      </c>
      <c r="S645" s="46" t="e">
        <f>VLOOKUP(F645,'1階級番号'!$D:$L,5,FALSE)</f>
        <v>#N/A</v>
      </c>
      <c r="T645" s="46" t="e">
        <f>VLOOKUP(F645,'1階級番号'!$D:$L,6,FALSE)</f>
        <v>#N/A</v>
      </c>
      <c r="U645" s="46" t="e">
        <f>VLOOKUP(F645,'1階級番号'!$D:$L,7,FALSE)</f>
        <v>#N/A</v>
      </c>
      <c r="V645" s="46" t="e">
        <f>VLOOKUP(F645,'1階級番号'!$D:$L,8,FALSE)</f>
        <v>#N/A</v>
      </c>
      <c r="W645" s="46" t="e">
        <f>VLOOKUP(F645,'1階級番号'!$D:$L,9,FALSE)</f>
        <v>#N/A</v>
      </c>
    </row>
    <row r="646" spans="1:23" s="4" customFormat="1" ht="24.95" customHeight="1" x14ac:dyDescent="0.15">
      <c r="A646" s="57">
        <v>632</v>
      </c>
      <c r="B646" s="58">
        <f t="shared" si="18"/>
        <v>0</v>
      </c>
      <c r="C646" s="58" t="e">
        <f>#REF!</f>
        <v>#REF!</v>
      </c>
      <c r="D646" s="59" t="str">
        <f>IF(F646="","",VLOOKUP(B646,'1階級番号'!$D:$E,2,FALSE))</f>
        <v/>
      </c>
      <c r="E646" s="5"/>
      <c r="F646" s="7"/>
      <c r="G646" s="9"/>
      <c r="H646" s="11"/>
      <c r="I646" s="9"/>
      <c r="J646" s="9"/>
      <c r="K646" s="9"/>
      <c r="L646" s="9"/>
      <c r="M646" s="17"/>
      <c r="N646" s="10"/>
      <c r="O646" s="60" t="str">
        <f>IF(L646="","",LOOKUP(IF(L646-DATEVALUE(YEAR(L646)&amp;"/"&amp;"4/2")&lt;0,IF(MONTH($M$1)&lt;4,YEAR($M$1)-YEAR(L646),YEAR($M$1)-YEAR(L646)+1),IF(MONTH($M$1)&lt;4,YEAR($M$1)-YEAR(L646)-1,YEAR($M$1)-YEAR(L646))),'1階級番号'!$A:$A,'1階級番号'!$B:$B))</f>
        <v/>
      </c>
      <c r="P646" s="61" t="str">
        <f t="shared" si="19"/>
        <v/>
      </c>
      <c r="Q646" s="45" t="e">
        <f>VLOOKUP(F646,'1階級番号'!$D:$L,3,FALSE)</f>
        <v>#N/A</v>
      </c>
      <c r="R646" s="46" t="e">
        <f>VLOOKUP(F646,'1階級番号'!$D:$L,4,FALSE)</f>
        <v>#N/A</v>
      </c>
      <c r="S646" s="46" t="e">
        <f>VLOOKUP(F646,'1階級番号'!$D:$L,5,FALSE)</f>
        <v>#N/A</v>
      </c>
      <c r="T646" s="46" t="e">
        <f>VLOOKUP(F646,'1階級番号'!$D:$L,6,FALSE)</f>
        <v>#N/A</v>
      </c>
      <c r="U646" s="46" t="e">
        <f>VLOOKUP(F646,'1階級番号'!$D:$L,7,FALSE)</f>
        <v>#N/A</v>
      </c>
      <c r="V646" s="46" t="e">
        <f>VLOOKUP(F646,'1階級番号'!$D:$L,8,FALSE)</f>
        <v>#N/A</v>
      </c>
      <c r="W646" s="46" t="e">
        <f>VLOOKUP(F646,'1階級番号'!$D:$L,9,FALSE)</f>
        <v>#N/A</v>
      </c>
    </row>
    <row r="647" spans="1:23" s="4" customFormat="1" ht="24.95" customHeight="1" x14ac:dyDescent="0.15">
      <c r="A647" s="57">
        <v>633</v>
      </c>
      <c r="B647" s="58">
        <f t="shared" si="18"/>
        <v>0</v>
      </c>
      <c r="C647" s="58" t="e">
        <f>#REF!</f>
        <v>#REF!</v>
      </c>
      <c r="D647" s="59" t="str">
        <f>IF(F647="","",VLOOKUP(B647,'1階級番号'!$D:$E,2,FALSE))</f>
        <v/>
      </c>
      <c r="E647" s="5"/>
      <c r="F647" s="7"/>
      <c r="G647" s="9"/>
      <c r="H647" s="11"/>
      <c r="I647" s="9"/>
      <c r="J647" s="9"/>
      <c r="K647" s="9"/>
      <c r="L647" s="9"/>
      <c r="M647" s="17"/>
      <c r="N647" s="10"/>
      <c r="O647" s="60" t="str">
        <f>IF(L647="","",LOOKUP(IF(L647-DATEVALUE(YEAR(L647)&amp;"/"&amp;"4/2")&lt;0,IF(MONTH($M$1)&lt;4,YEAR($M$1)-YEAR(L647),YEAR($M$1)-YEAR(L647)+1),IF(MONTH($M$1)&lt;4,YEAR($M$1)-YEAR(L647)-1,YEAR($M$1)-YEAR(L647))),'1階級番号'!$A:$A,'1階級番号'!$B:$B))</f>
        <v/>
      </c>
      <c r="P647" s="61" t="str">
        <f t="shared" si="19"/>
        <v/>
      </c>
      <c r="Q647" s="45" t="e">
        <f>VLOOKUP(F647,'1階級番号'!$D:$L,3,FALSE)</f>
        <v>#N/A</v>
      </c>
      <c r="R647" s="46" t="e">
        <f>VLOOKUP(F647,'1階級番号'!$D:$L,4,FALSE)</f>
        <v>#N/A</v>
      </c>
      <c r="S647" s="46" t="e">
        <f>VLOOKUP(F647,'1階級番号'!$D:$L,5,FALSE)</f>
        <v>#N/A</v>
      </c>
      <c r="T647" s="46" t="e">
        <f>VLOOKUP(F647,'1階級番号'!$D:$L,6,FALSE)</f>
        <v>#N/A</v>
      </c>
      <c r="U647" s="46" t="e">
        <f>VLOOKUP(F647,'1階級番号'!$D:$L,7,FALSE)</f>
        <v>#N/A</v>
      </c>
      <c r="V647" s="46" t="e">
        <f>VLOOKUP(F647,'1階級番号'!$D:$L,8,FALSE)</f>
        <v>#N/A</v>
      </c>
      <c r="W647" s="46" t="e">
        <f>VLOOKUP(F647,'1階級番号'!$D:$L,9,FALSE)</f>
        <v>#N/A</v>
      </c>
    </row>
    <row r="648" spans="1:23" s="4" customFormat="1" ht="24.95" customHeight="1" x14ac:dyDescent="0.15">
      <c r="A648" s="57">
        <v>634</v>
      </c>
      <c r="B648" s="58">
        <f t="shared" si="18"/>
        <v>0</v>
      </c>
      <c r="C648" s="58" t="e">
        <f>#REF!</f>
        <v>#REF!</v>
      </c>
      <c r="D648" s="59" t="str">
        <f>IF(F648="","",VLOOKUP(B648,'1階級番号'!$D:$E,2,FALSE))</f>
        <v/>
      </c>
      <c r="E648" s="5"/>
      <c r="F648" s="7"/>
      <c r="G648" s="9"/>
      <c r="H648" s="11"/>
      <c r="I648" s="9"/>
      <c r="J648" s="9"/>
      <c r="K648" s="9"/>
      <c r="L648" s="9"/>
      <c r="M648" s="17"/>
      <c r="N648" s="10"/>
      <c r="O648" s="60" t="str">
        <f>IF(L648="","",LOOKUP(IF(L648-DATEVALUE(YEAR(L648)&amp;"/"&amp;"4/2")&lt;0,IF(MONTH($M$1)&lt;4,YEAR($M$1)-YEAR(L648),YEAR($M$1)-YEAR(L648)+1),IF(MONTH($M$1)&lt;4,YEAR($M$1)-YEAR(L648)-1,YEAR($M$1)-YEAR(L648))),'1階級番号'!$A:$A,'1階級番号'!$B:$B))</f>
        <v/>
      </c>
      <c r="P648" s="61" t="str">
        <f t="shared" si="19"/>
        <v/>
      </c>
      <c r="Q648" s="45" t="e">
        <f>VLOOKUP(F648,'1階級番号'!$D:$L,3,FALSE)</f>
        <v>#N/A</v>
      </c>
      <c r="R648" s="46" t="e">
        <f>VLOOKUP(F648,'1階級番号'!$D:$L,4,FALSE)</f>
        <v>#N/A</v>
      </c>
      <c r="S648" s="46" t="e">
        <f>VLOOKUP(F648,'1階級番号'!$D:$L,5,FALSE)</f>
        <v>#N/A</v>
      </c>
      <c r="T648" s="46" t="e">
        <f>VLOOKUP(F648,'1階級番号'!$D:$L,6,FALSE)</f>
        <v>#N/A</v>
      </c>
      <c r="U648" s="46" t="e">
        <f>VLOOKUP(F648,'1階級番号'!$D:$L,7,FALSE)</f>
        <v>#N/A</v>
      </c>
      <c r="V648" s="46" t="e">
        <f>VLOOKUP(F648,'1階級番号'!$D:$L,8,FALSE)</f>
        <v>#N/A</v>
      </c>
      <c r="W648" s="46" t="e">
        <f>VLOOKUP(F648,'1階級番号'!$D:$L,9,FALSE)</f>
        <v>#N/A</v>
      </c>
    </row>
    <row r="649" spans="1:23" s="4" customFormat="1" ht="24.95" customHeight="1" x14ac:dyDescent="0.15">
      <c r="A649" s="57">
        <v>635</v>
      </c>
      <c r="B649" s="58">
        <f t="shared" si="18"/>
        <v>0</v>
      </c>
      <c r="C649" s="58" t="e">
        <f>#REF!</f>
        <v>#REF!</v>
      </c>
      <c r="D649" s="59" t="str">
        <f>IF(F649="","",VLOOKUP(B649,'1階級番号'!$D:$E,2,FALSE))</f>
        <v/>
      </c>
      <c r="E649" s="5"/>
      <c r="F649" s="7"/>
      <c r="G649" s="9"/>
      <c r="H649" s="11"/>
      <c r="I649" s="9"/>
      <c r="J649" s="9"/>
      <c r="K649" s="9"/>
      <c r="L649" s="9"/>
      <c r="M649" s="17"/>
      <c r="N649" s="10"/>
      <c r="O649" s="60" t="str">
        <f>IF(L649="","",LOOKUP(IF(L649-DATEVALUE(YEAR(L649)&amp;"/"&amp;"4/2")&lt;0,IF(MONTH($M$1)&lt;4,YEAR($M$1)-YEAR(L649),YEAR($M$1)-YEAR(L649)+1),IF(MONTH($M$1)&lt;4,YEAR($M$1)-YEAR(L649)-1,YEAR($M$1)-YEAR(L649))),'1階級番号'!$A:$A,'1階級番号'!$B:$B))</f>
        <v/>
      </c>
      <c r="P649" s="61" t="str">
        <f t="shared" si="19"/>
        <v/>
      </c>
      <c r="Q649" s="45" t="e">
        <f>VLOOKUP(F649,'1階級番号'!$D:$L,3,FALSE)</f>
        <v>#N/A</v>
      </c>
      <c r="R649" s="46" t="e">
        <f>VLOOKUP(F649,'1階級番号'!$D:$L,4,FALSE)</f>
        <v>#N/A</v>
      </c>
      <c r="S649" s="46" t="e">
        <f>VLOOKUP(F649,'1階級番号'!$D:$L,5,FALSE)</f>
        <v>#N/A</v>
      </c>
      <c r="T649" s="46" t="e">
        <f>VLOOKUP(F649,'1階級番号'!$D:$L,6,FALSE)</f>
        <v>#N/A</v>
      </c>
      <c r="U649" s="46" t="e">
        <f>VLOOKUP(F649,'1階級番号'!$D:$L,7,FALSE)</f>
        <v>#N/A</v>
      </c>
      <c r="V649" s="46" t="e">
        <f>VLOOKUP(F649,'1階級番号'!$D:$L,8,FALSE)</f>
        <v>#N/A</v>
      </c>
      <c r="W649" s="46" t="e">
        <f>VLOOKUP(F649,'1階級番号'!$D:$L,9,FALSE)</f>
        <v>#N/A</v>
      </c>
    </row>
    <row r="650" spans="1:23" s="4" customFormat="1" ht="24.95" customHeight="1" x14ac:dyDescent="0.15">
      <c r="A650" s="57">
        <v>636</v>
      </c>
      <c r="B650" s="58">
        <f t="shared" si="18"/>
        <v>0</v>
      </c>
      <c r="C650" s="58" t="e">
        <f>#REF!</f>
        <v>#REF!</v>
      </c>
      <c r="D650" s="59" t="str">
        <f>IF(F650="","",VLOOKUP(B650,'1階級番号'!$D:$E,2,FALSE))</f>
        <v/>
      </c>
      <c r="E650" s="5"/>
      <c r="F650" s="7"/>
      <c r="G650" s="9"/>
      <c r="H650" s="11"/>
      <c r="I650" s="9"/>
      <c r="J650" s="9"/>
      <c r="K650" s="9"/>
      <c r="L650" s="9"/>
      <c r="M650" s="17"/>
      <c r="N650" s="10"/>
      <c r="O650" s="60" t="str">
        <f>IF(L650="","",LOOKUP(IF(L650-DATEVALUE(YEAR(L650)&amp;"/"&amp;"4/2")&lt;0,IF(MONTH($M$1)&lt;4,YEAR($M$1)-YEAR(L650),YEAR($M$1)-YEAR(L650)+1),IF(MONTH($M$1)&lt;4,YEAR($M$1)-YEAR(L650)-1,YEAR($M$1)-YEAR(L650))),'1階級番号'!$A:$A,'1階級番号'!$B:$B))</f>
        <v/>
      </c>
      <c r="P650" s="61" t="str">
        <f t="shared" si="19"/>
        <v/>
      </c>
      <c r="Q650" s="45" t="e">
        <f>VLOOKUP(F650,'1階級番号'!$D:$L,3,FALSE)</f>
        <v>#N/A</v>
      </c>
      <c r="R650" s="46" t="e">
        <f>VLOOKUP(F650,'1階級番号'!$D:$L,4,FALSE)</f>
        <v>#N/A</v>
      </c>
      <c r="S650" s="46" t="e">
        <f>VLOOKUP(F650,'1階級番号'!$D:$L,5,FALSE)</f>
        <v>#N/A</v>
      </c>
      <c r="T650" s="46" t="e">
        <f>VLOOKUP(F650,'1階級番号'!$D:$L,6,FALSE)</f>
        <v>#N/A</v>
      </c>
      <c r="U650" s="46" t="e">
        <f>VLOOKUP(F650,'1階級番号'!$D:$L,7,FALSE)</f>
        <v>#N/A</v>
      </c>
      <c r="V650" s="46" t="e">
        <f>VLOOKUP(F650,'1階級番号'!$D:$L,8,FALSE)</f>
        <v>#N/A</v>
      </c>
      <c r="W650" s="46" t="e">
        <f>VLOOKUP(F650,'1階級番号'!$D:$L,9,FALSE)</f>
        <v>#N/A</v>
      </c>
    </row>
    <row r="651" spans="1:23" s="4" customFormat="1" ht="24.95" customHeight="1" x14ac:dyDescent="0.15">
      <c r="A651" s="57">
        <v>637</v>
      </c>
      <c r="B651" s="58">
        <f t="shared" si="18"/>
        <v>0</v>
      </c>
      <c r="C651" s="58" t="e">
        <f>#REF!</f>
        <v>#REF!</v>
      </c>
      <c r="D651" s="59" t="str">
        <f>IF(F651="","",VLOOKUP(B651,'1階級番号'!$D:$E,2,FALSE))</f>
        <v/>
      </c>
      <c r="E651" s="5"/>
      <c r="F651" s="7"/>
      <c r="G651" s="9"/>
      <c r="H651" s="11"/>
      <c r="I651" s="9"/>
      <c r="J651" s="9"/>
      <c r="K651" s="9"/>
      <c r="L651" s="9"/>
      <c r="M651" s="17"/>
      <c r="N651" s="10"/>
      <c r="O651" s="60" t="str">
        <f>IF(L651="","",LOOKUP(IF(L651-DATEVALUE(YEAR(L651)&amp;"/"&amp;"4/2")&lt;0,IF(MONTH($M$1)&lt;4,YEAR($M$1)-YEAR(L651),YEAR($M$1)-YEAR(L651)+1),IF(MONTH($M$1)&lt;4,YEAR($M$1)-YEAR(L651)-1,YEAR($M$1)-YEAR(L651))),'1階級番号'!$A:$A,'1階級番号'!$B:$B))</f>
        <v/>
      </c>
      <c r="P651" s="61" t="str">
        <f t="shared" si="19"/>
        <v/>
      </c>
      <c r="Q651" s="45" t="e">
        <f>VLOOKUP(F651,'1階級番号'!$D:$L,3,FALSE)</f>
        <v>#N/A</v>
      </c>
      <c r="R651" s="46" t="e">
        <f>VLOOKUP(F651,'1階級番号'!$D:$L,4,FALSE)</f>
        <v>#N/A</v>
      </c>
      <c r="S651" s="46" t="e">
        <f>VLOOKUP(F651,'1階級番号'!$D:$L,5,FALSE)</f>
        <v>#N/A</v>
      </c>
      <c r="T651" s="46" t="e">
        <f>VLOOKUP(F651,'1階級番号'!$D:$L,6,FALSE)</f>
        <v>#N/A</v>
      </c>
      <c r="U651" s="46" t="e">
        <f>VLOOKUP(F651,'1階級番号'!$D:$L,7,FALSE)</f>
        <v>#N/A</v>
      </c>
      <c r="V651" s="46" t="e">
        <f>VLOOKUP(F651,'1階級番号'!$D:$L,8,FALSE)</f>
        <v>#N/A</v>
      </c>
      <c r="W651" s="46" t="e">
        <f>VLOOKUP(F651,'1階級番号'!$D:$L,9,FALSE)</f>
        <v>#N/A</v>
      </c>
    </row>
    <row r="652" spans="1:23" s="4" customFormat="1" ht="24.95" customHeight="1" x14ac:dyDescent="0.15">
      <c r="A652" s="57">
        <v>638</v>
      </c>
      <c r="B652" s="58">
        <f t="shared" si="18"/>
        <v>0</v>
      </c>
      <c r="C652" s="58" t="e">
        <f>#REF!</f>
        <v>#REF!</v>
      </c>
      <c r="D652" s="59" t="str">
        <f>IF(F652="","",VLOOKUP(B652,'1階級番号'!$D:$E,2,FALSE))</f>
        <v/>
      </c>
      <c r="E652" s="5"/>
      <c r="F652" s="7"/>
      <c r="G652" s="9"/>
      <c r="H652" s="11"/>
      <c r="I652" s="9"/>
      <c r="J652" s="9"/>
      <c r="K652" s="9"/>
      <c r="L652" s="9"/>
      <c r="M652" s="17"/>
      <c r="N652" s="10"/>
      <c r="O652" s="60" t="str">
        <f>IF(L652="","",LOOKUP(IF(L652-DATEVALUE(YEAR(L652)&amp;"/"&amp;"4/2")&lt;0,IF(MONTH($M$1)&lt;4,YEAR($M$1)-YEAR(L652),YEAR($M$1)-YEAR(L652)+1),IF(MONTH($M$1)&lt;4,YEAR($M$1)-YEAR(L652)-1,YEAR($M$1)-YEAR(L652))),'1階級番号'!$A:$A,'1階級番号'!$B:$B))</f>
        <v/>
      </c>
      <c r="P652" s="61" t="str">
        <f t="shared" si="19"/>
        <v/>
      </c>
      <c r="Q652" s="45" t="e">
        <f>VLOOKUP(F652,'1階級番号'!$D:$L,3,FALSE)</f>
        <v>#N/A</v>
      </c>
      <c r="R652" s="46" t="e">
        <f>VLOOKUP(F652,'1階級番号'!$D:$L,4,FALSE)</f>
        <v>#N/A</v>
      </c>
      <c r="S652" s="46" t="e">
        <f>VLOOKUP(F652,'1階級番号'!$D:$L,5,FALSE)</f>
        <v>#N/A</v>
      </c>
      <c r="T652" s="46" t="e">
        <f>VLOOKUP(F652,'1階級番号'!$D:$L,6,FALSE)</f>
        <v>#N/A</v>
      </c>
      <c r="U652" s="46" t="e">
        <f>VLOOKUP(F652,'1階級番号'!$D:$L,7,FALSE)</f>
        <v>#N/A</v>
      </c>
      <c r="V652" s="46" t="e">
        <f>VLOOKUP(F652,'1階級番号'!$D:$L,8,FALSE)</f>
        <v>#N/A</v>
      </c>
      <c r="W652" s="46" t="e">
        <f>VLOOKUP(F652,'1階級番号'!$D:$L,9,FALSE)</f>
        <v>#N/A</v>
      </c>
    </row>
    <row r="653" spans="1:23" s="4" customFormat="1" ht="24.95" customHeight="1" x14ac:dyDescent="0.15">
      <c r="A653" s="57">
        <v>639</v>
      </c>
      <c r="B653" s="58">
        <f t="shared" si="18"/>
        <v>0</v>
      </c>
      <c r="C653" s="58" t="e">
        <f>#REF!</f>
        <v>#REF!</v>
      </c>
      <c r="D653" s="59" t="str">
        <f>IF(F653="","",VLOOKUP(B653,'1階級番号'!$D:$E,2,FALSE))</f>
        <v/>
      </c>
      <c r="E653" s="5"/>
      <c r="F653" s="7"/>
      <c r="G653" s="9"/>
      <c r="H653" s="11"/>
      <c r="I653" s="9"/>
      <c r="J653" s="9"/>
      <c r="K653" s="9"/>
      <c r="L653" s="9"/>
      <c r="M653" s="17"/>
      <c r="N653" s="10"/>
      <c r="O653" s="60" t="str">
        <f>IF(L653="","",LOOKUP(IF(L653-DATEVALUE(YEAR(L653)&amp;"/"&amp;"4/2")&lt;0,IF(MONTH($M$1)&lt;4,YEAR($M$1)-YEAR(L653),YEAR($M$1)-YEAR(L653)+1),IF(MONTH($M$1)&lt;4,YEAR($M$1)-YEAR(L653)-1,YEAR($M$1)-YEAR(L653))),'1階級番号'!$A:$A,'1階級番号'!$B:$B))</f>
        <v/>
      </c>
      <c r="P653" s="61" t="str">
        <f t="shared" si="19"/>
        <v/>
      </c>
      <c r="Q653" s="45" t="e">
        <f>VLOOKUP(F653,'1階級番号'!$D:$L,3,FALSE)</f>
        <v>#N/A</v>
      </c>
      <c r="R653" s="46" t="e">
        <f>VLOOKUP(F653,'1階級番号'!$D:$L,4,FALSE)</f>
        <v>#N/A</v>
      </c>
      <c r="S653" s="46" t="e">
        <f>VLOOKUP(F653,'1階級番号'!$D:$L,5,FALSE)</f>
        <v>#N/A</v>
      </c>
      <c r="T653" s="46" t="e">
        <f>VLOOKUP(F653,'1階級番号'!$D:$L,6,FALSE)</f>
        <v>#N/A</v>
      </c>
      <c r="U653" s="46" t="e">
        <f>VLOOKUP(F653,'1階級番号'!$D:$L,7,FALSE)</f>
        <v>#N/A</v>
      </c>
      <c r="V653" s="46" t="e">
        <f>VLOOKUP(F653,'1階級番号'!$D:$L,8,FALSE)</f>
        <v>#N/A</v>
      </c>
      <c r="W653" s="46" t="e">
        <f>VLOOKUP(F653,'1階級番号'!$D:$L,9,FALSE)</f>
        <v>#N/A</v>
      </c>
    </row>
    <row r="654" spans="1:23" s="4" customFormat="1" ht="24.95" customHeight="1" x14ac:dyDescent="0.15">
      <c r="A654" s="57">
        <v>640</v>
      </c>
      <c r="B654" s="58">
        <f t="shared" si="18"/>
        <v>0</v>
      </c>
      <c r="C654" s="58" t="e">
        <f>#REF!</f>
        <v>#REF!</v>
      </c>
      <c r="D654" s="59" t="str">
        <f>IF(F654="","",VLOOKUP(B654,'1階級番号'!$D:$E,2,FALSE))</f>
        <v/>
      </c>
      <c r="E654" s="5"/>
      <c r="F654" s="7"/>
      <c r="G654" s="9"/>
      <c r="H654" s="11"/>
      <c r="I654" s="9"/>
      <c r="J654" s="9"/>
      <c r="K654" s="9"/>
      <c r="L654" s="9"/>
      <c r="M654" s="17"/>
      <c r="N654" s="10"/>
      <c r="O654" s="60" t="str">
        <f>IF(L654="","",LOOKUP(IF(L654-DATEVALUE(YEAR(L654)&amp;"/"&amp;"4/2")&lt;0,IF(MONTH($M$1)&lt;4,YEAR($M$1)-YEAR(L654),YEAR($M$1)-YEAR(L654)+1),IF(MONTH($M$1)&lt;4,YEAR($M$1)-YEAR(L654)-1,YEAR($M$1)-YEAR(L654))),'1階級番号'!$A:$A,'1階級番号'!$B:$B))</f>
        <v/>
      </c>
      <c r="P654" s="61" t="str">
        <f t="shared" si="19"/>
        <v/>
      </c>
      <c r="Q654" s="45" t="e">
        <f>VLOOKUP(F654,'1階級番号'!$D:$L,3,FALSE)</f>
        <v>#N/A</v>
      </c>
      <c r="R654" s="46" t="e">
        <f>VLOOKUP(F654,'1階級番号'!$D:$L,4,FALSE)</f>
        <v>#N/A</v>
      </c>
      <c r="S654" s="46" t="e">
        <f>VLOOKUP(F654,'1階級番号'!$D:$L,5,FALSE)</f>
        <v>#N/A</v>
      </c>
      <c r="T654" s="46" t="e">
        <f>VLOOKUP(F654,'1階級番号'!$D:$L,6,FALSE)</f>
        <v>#N/A</v>
      </c>
      <c r="U654" s="46" t="e">
        <f>VLOOKUP(F654,'1階級番号'!$D:$L,7,FALSE)</f>
        <v>#N/A</v>
      </c>
      <c r="V654" s="46" t="e">
        <f>VLOOKUP(F654,'1階級番号'!$D:$L,8,FALSE)</f>
        <v>#N/A</v>
      </c>
      <c r="W654" s="46" t="e">
        <f>VLOOKUP(F654,'1階級番号'!$D:$L,9,FALSE)</f>
        <v>#N/A</v>
      </c>
    </row>
    <row r="655" spans="1:23" s="4" customFormat="1" ht="24.95" customHeight="1" x14ac:dyDescent="0.15">
      <c r="A655" s="57">
        <v>641</v>
      </c>
      <c r="B655" s="58">
        <f t="shared" si="18"/>
        <v>0</v>
      </c>
      <c r="C655" s="58" t="e">
        <f>#REF!</f>
        <v>#REF!</v>
      </c>
      <c r="D655" s="59" t="str">
        <f>IF(F655="","",VLOOKUP(B655,'1階級番号'!$D:$E,2,FALSE))</f>
        <v/>
      </c>
      <c r="E655" s="5"/>
      <c r="F655" s="7"/>
      <c r="G655" s="9"/>
      <c r="H655" s="11"/>
      <c r="I655" s="9"/>
      <c r="J655" s="9"/>
      <c r="K655" s="9"/>
      <c r="L655" s="9"/>
      <c r="M655" s="17"/>
      <c r="N655" s="10"/>
      <c r="O655" s="60" t="str">
        <f>IF(L655="","",LOOKUP(IF(L655-DATEVALUE(YEAR(L655)&amp;"/"&amp;"4/2")&lt;0,IF(MONTH($M$1)&lt;4,YEAR($M$1)-YEAR(L655),YEAR($M$1)-YEAR(L655)+1),IF(MONTH($M$1)&lt;4,YEAR($M$1)-YEAR(L655)-1,YEAR($M$1)-YEAR(L655))),'1階級番号'!$A:$A,'1階級番号'!$B:$B))</f>
        <v/>
      </c>
      <c r="P655" s="61" t="str">
        <f t="shared" si="19"/>
        <v/>
      </c>
      <c r="Q655" s="45" t="e">
        <f>VLOOKUP(F655,'1階級番号'!$D:$L,3,FALSE)</f>
        <v>#N/A</v>
      </c>
      <c r="R655" s="46" t="e">
        <f>VLOOKUP(F655,'1階級番号'!$D:$L,4,FALSE)</f>
        <v>#N/A</v>
      </c>
      <c r="S655" s="46" t="e">
        <f>VLOOKUP(F655,'1階級番号'!$D:$L,5,FALSE)</f>
        <v>#N/A</v>
      </c>
      <c r="T655" s="46" t="e">
        <f>VLOOKUP(F655,'1階級番号'!$D:$L,6,FALSE)</f>
        <v>#N/A</v>
      </c>
      <c r="U655" s="46" t="e">
        <f>VLOOKUP(F655,'1階級番号'!$D:$L,7,FALSE)</f>
        <v>#N/A</v>
      </c>
      <c r="V655" s="46" t="e">
        <f>VLOOKUP(F655,'1階級番号'!$D:$L,8,FALSE)</f>
        <v>#N/A</v>
      </c>
      <c r="W655" s="46" t="e">
        <f>VLOOKUP(F655,'1階級番号'!$D:$L,9,FALSE)</f>
        <v>#N/A</v>
      </c>
    </row>
    <row r="656" spans="1:23" s="4" customFormat="1" ht="24.95" customHeight="1" x14ac:dyDescent="0.15">
      <c r="A656" s="57">
        <v>642</v>
      </c>
      <c r="B656" s="58">
        <f t="shared" ref="B656:B719" si="20">F656</f>
        <v>0</v>
      </c>
      <c r="C656" s="58" t="e">
        <f>#REF!</f>
        <v>#REF!</v>
      </c>
      <c r="D656" s="59" t="str">
        <f>IF(F656="","",VLOOKUP(B656,'1階級番号'!$D:$E,2,FALSE))</f>
        <v/>
      </c>
      <c r="E656" s="5"/>
      <c r="F656" s="7"/>
      <c r="G656" s="9"/>
      <c r="H656" s="11"/>
      <c r="I656" s="9"/>
      <c r="J656" s="9"/>
      <c r="K656" s="9"/>
      <c r="L656" s="9"/>
      <c r="M656" s="17"/>
      <c r="N656" s="10"/>
      <c r="O656" s="60" t="str">
        <f>IF(L656="","",LOOKUP(IF(L656-DATEVALUE(YEAR(L656)&amp;"/"&amp;"4/2")&lt;0,IF(MONTH($M$1)&lt;4,YEAR($M$1)-YEAR(L656),YEAR($M$1)-YEAR(L656)+1),IF(MONTH($M$1)&lt;4,YEAR($M$1)-YEAR(L656)-1,YEAR($M$1)-YEAR(L656))),'1階級番号'!$A:$A,'1階級番号'!$B:$B))</f>
        <v/>
      </c>
      <c r="P656" s="61" t="str">
        <f t="shared" ref="P656:P719" si="21">IF(O656="","",IF(O656=Q656,"",IF(O656=R656,"",IF(O656=S656,"",IF(O656=T656,"",IF(O656=U656,"",IF(O656=V656,"",IF(O656=W656,"","学年確認！"))))))))</f>
        <v/>
      </c>
      <c r="Q656" s="45" t="e">
        <f>VLOOKUP(F656,'1階級番号'!$D:$L,3,FALSE)</f>
        <v>#N/A</v>
      </c>
      <c r="R656" s="46" t="e">
        <f>VLOOKUP(F656,'1階級番号'!$D:$L,4,FALSE)</f>
        <v>#N/A</v>
      </c>
      <c r="S656" s="46" t="e">
        <f>VLOOKUP(F656,'1階級番号'!$D:$L,5,FALSE)</f>
        <v>#N/A</v>
      </c>
      <c r="T656" s="46" t="e">
        <f>VLOOKUP(F656,'1階級番号'!$D:$L,6,FALSE)</f>
        <v>#N/A</v>
      </c>
      <c r="U656" s="46" t="e">
        <f>VLOOKUP(F656,'1階級番号'!$D:$L,7,FALSE)</f>
        <v>#N/A</v>
      </c>
      <c r="V656" s="46" t="e">
        <f>VLOOKUP(F656,'1階級番号'!$D:$L,8,FALSE)</f>
        <v>#N/A</v>
      </c>
      <c r="W656" s="46" t="e">
        <f>VLOOKUP(F656,'1階級番号'!$D:$L,9,FALSE)</f>
        <v>#N/A</v>
      </c>
    </row>
    <row r="657" spans="1:23" s="4" customFormat="1" ht="24.95" customHeight="1" x14ac:dyDescent="0.15">
      <c r="A657" s="57">
        <v>643</v>
      </c>
      <c r="B657" s="58">
        <f t="shared" si="20"/>
        <v>0</v>
      </c>
      <c r="C657" s="58" t="e">
        <f>#REF!</f>
        <v>#REF!</v>
      </c>
      <c r="D657" s="59" t="str">
        <f>IF(F657="","",VLOOKUP(B657,'1階級番号'!$D:$E,2,FALSE))</f>
        <v/>
      </c>
      <c r="E657" s="5"/>
      <c r="F657" s="7"/>
      <c r="G657" s="9"/>
      <c r="H657" s="11"/>
      <c r="I657" s="9"/>
      <c r="J657" s="9"/>
      <c r="K657" s="9"/>
      <c r="L657" s="9"/>
      <c r="M657" s="17"/>
      <c r="N657" s="10"/>
      <c r="O657" s="60" t="str">
        <f>IF(L657="","",LOOKUP(IF(L657-DATEVALUE(YEAR(L657)&amp;"/"&amp;"4/2")&lt;0,IF(MONTH($M$1)&lt;4,YEAR($M$1)-YEAR(L657),YEAR($M$1)-YEAR(L657)+1),IF(MONTH($M$1)&lt;4,YEAR($M$1)-YEAR(L657)-1,YEAR($M$1)-YEAR(L657))),'1階級番号'!$A:$A,'1階級番号'!$B:$B))</f>
        <v/>
      </c>
      <c r="P657" s="61" t="str">
        <f t="shared" si="21"/>
        <v/>
      </c>
      <c r="Q657" s="45" t="e">
        <f>VLOOKUP(F657,'1階級番号'!$D:$L,3,FALSE)</f>
        <v>#N/A</v>
      </c>
      <c r="R657" s="46" t="e">
        <f>VLOOKUP(F657,'1階級番号'!$D:$L,4,FALSE)</f>
        <v>#N/A</v>
      </c>
      <c r="S657" s="46" t="e">
        <f>VLOOKUP(F657,'1階級番号'!$D:$L,5,FALSE)</f>
        <v>#N/A</v>
      </c>
      <c r="T657" s="46" t="e">
        <f>VLOOKUP(F657,'1階級番号'!$D:$L,6,FALSE)</f>
        <v>#N/A</v>
      </c>
      <c r="U657" s="46" t="e">
        <f>VLOOKUP(F657,'1階級番号'!$D:$L,7,FALSE)</f>
        <v>#N/A</v>
      </c>
      <c r="V657" s="46" t="e">
        <f>VLOOKUP(F657,'1階級番号'!$D:$L,8,FALSE)</f>
        <v>#N/A</v>
      </c>
      <c r="W657" s="46" t="e">
        <f>VLOOKUP(F657,'1階級番号'!$D:$L,9,FALSE)</f>
        <v>#N/A</v>
      </c>
    </row>
    <row r="658" spans="1:23" s="4" customFormat="1" ht="24.95" customHeight="1" x14ac:dyDescent="0.15">
      <c r="A658" s="57">
        <v>644</v>
      </c>
      <c r="B658" s="58">
        <f t="shared" si="20"/>
        <v>0</v>
      </c>
      <c r="C658" s="58" t="e">
        <f>#REF!</f>
        <v>#REF!</v>
      </c>
      <c r="D658" s="59" t="str">
        <f>IF(F658="","",VLOOKUP(B658,'1階級番号'!$D:$E,2,FALSE))</f>
        <v/>
      </c>
      <c r="E658" s="5"/>
      <c r="F658" s="7"/>
      <c r="G658" s="9"/>
      <c r="H658" s="11"/>
      <c r="I658" s="9"/>
      <c r="J658" s="9"/>
      <c r="K658" s="9"/>
      <c r="L658" s="9"/>
      <c r="M658" s="17"/>
      <c r="N658" s="10"/>
      <c r="O658" s="60" t="str">
        <f>IF(L658="","",LOOKUP(IF(L658-DATEVALUE(YEAR(L658)&amp;"/"&amp;"4/2")&lt;0,IF(MONTH($M$1)&lt;4,YEAR($M$1)-YEAR(L658),YEAR($M$1)-YEAR(L658)+1),IF(MONTH($M$1)&lt;4,YEAR($M$1)-YEAR(L658)-1,YEAR($M$1)-YEAR(L658))),'1階級番号'!$A:$A,'1階級番号'!$B:$B))</f>
        <v/>
      </c>
      <c r="P658" s="61" t="str">
        <f t="shared" si="21"/>
        <v/>
      </c>
      <c r="Q658" s="45" t="e">
        <f>VLOOKUP(F658,'1階級番号'!$D:$L,3,FALSE)</f>
        <v>#N/A</v>
      </c>
      <c r="R658" s="46" t="e">
        <f>VLOOKUP(F658,'1階級番号'!$D:$L,4,FALSE)</f>
        <v>#N/A</v>
      </c>
      <c r="S658" s="46" t="e">
        <f>VLOOKUP(F658,'1階級番号'!$D:$L,5,FALSE)</f>
        <v>#N/A</v>
      </c>
      <c r="T658" s="46" t="e">
        <f>VLOOKUP(F658,'1階級番号'!$D:$L,6,FALSE)</f>
        <v>#N/A</v>
      </c>
      <c r="U658" s="46" t="e">
        <f>VLOOKUP(F658,'1階級番号'!$D:$L,7,FALSE)</f>
        <v>#N/A</v>
      </c>
      <c r="V658" s="46" t="e">
        <f>VLOOKUP(F658,'1階級番号'!$D:$L,8,FALSE)</f>
        <v>#N/A</v>
      </c>
      <c r="W658" s="46" t="e">
        <f>VLOOKUP(F658,'1階級番号'!$D:$L,9,FALSE)</f>
        <v>#N/A</v>
      </c>
    </row>
    <row r="659" spans="1:23" s="4" customFormat="1" ht="24.95" customHeight="1" x14ac:dyDescent="0.15">
      <c r="A659" s="57">
        <v>645</v>
      </c>
      <c r="B659" s="58">
        <f t="shared" si="20"/>
        <v>0</v>
      </c>
      <c r="C659" s="58" t="e">
        <f>#REF!</f>
        <v>#REF!</v>
      </c>
      <c r="D659" s="59" t="str">
        <f>IF(F659="","",VLOOKUP(B659,'1階級番号'!$D:$E,2,FALSE))</f>
        <v/>
      </c>
      <c r="E659" s="5"/>
      <c r="F659" s="7"/>
      <c r="G659" s="9"/>
      <c r="H659" s="11"/>
      <c r="I659" s="9"/>
      <c r="J659" s="9"/>
      <c r="K659" s="9"/>
      <c r="L659" s="9"/>
      <c r="M659" s="17"/>
      <c r="N659" s="10"/>
      <c r="O659" s="60" t="str">
        <f>IF(L659="","",LOOKUP(IF(L659-DATEVALUE(YEAR(L659)&amp;"/"&amp;"4/2")&lt;0,IF(MONTH($M$1)&lt;4,YEAR($M$1)-YEAR(L659),YEAR($M$1)-YEAR(L659)+1),IF(MONTH($M$1)&lt;4,YEAR($M$1)-YEAR(L659)-1,YEAR($M$1)-YEAR(L659))),'1階級番号'!$A:$A,'1階級番号'!$B:$B))</f>
        <v/>
      </c>
      <c r="P659" s="61" t="str">
        <f t="shared" si="21"/>
        <v/>
      </c>
      <c r="Q659" s="45" t="e">
        <f>VLOOKUP(F659,'1階級番号'!$D:$L,3,FALSE)</f>
        <v>#N/A</v>
      </c>
      <c r="R659" s="46" t="e">
        <f>VLOOKUP(F659,'1階級番号'!$D:$L,4,FALSE)</f>
        <v>#N/A</v>
      </c>
      <c r="S659" s="46" t="e">
        <f>VLOOKUP(F659,'1階級番号'!$D:$L,5,FALSE)</f>
        <v>#N/A</v>
      </c>
      <c r="T659" s="46" t="e">
        <f>VLOOKUP(F659,'1階級番号'!$D:$L,6,FALSE)</f>
        <v>#N/A</v>
      </c>
      <c r="U659" s="46" t="e">
        <f>VLOOKUP(F659,'1階級番号'!$D:$L,7,FALSE)</f>
        <v>#N/A</v>
      </c>
      <c r="V659" s="46" t="e">
        <f>VLOOKUP(F659,'1階級番号'!$D:$L,8,FALSE)</f>
        <v>#N/A</v>
      </c>
      <c r="W659" s="46" t="e">
        <f>VLOOKUP(F659,'1階級番号'!$D:$L,9,FALSE)</f>
        <v>#N/A</v>
      </c>
    </row>
    <row r="660" spans="1:23" s="4" customFormat="1" ht="24.95" customHeight="1" x14ac:dyDescent="0.15">
      <c r="A660" s="57">
        <v>646</v>
      </c>
      <c r="B660" s="58">
        <f t="shared" si="20"/>
        <v>0</v>
      </c>
      <c r="C660" s="58" t="e">
        <f>#REF!</f>
        <v>#REF!</v>
      </c>
      <c r="D660" s="59" t="str">
        <f>IF(F660="","",VLOOKUP(B660,'1階級番号'!$D:$E,2,FALSE))</f>
        <v/>
      </c>
      <c r="E660" s="5"/>
      <c r="F660" s="7"/>
      <c r="G660" s="9"/>
      <c r="H660" s="11"/>
      <c r="I660" s="9"/>
      <c r="J660" s="9"/>
      <c r="K660" s="9"/>
      <c r="L660" s="9"/>
      <c r="M660" s="17"/>
      <c r="N660" s="10"/>
      <c r="O660" s="60" t="str">
        <f>IF(L660="","",LOOKUP(IF(L660-DATEVALUE(YEAR(L660)&amp;"/"&amp;"4/2")&lt;0,IF(MONTH($M$1)&lt;4,YEAR($M$1)-YEAR(L660),YEAR($M$1)-YEAR(L660)+1),IF(MONTH($M$1)&lt;4,YEAR($M$1)-YEAR(L660)-1,YEAR($M$1)-YEAR(L660))),'1階級番号'!$A:$A,'1階級番号'!$B:$B))</f>
        <v/>
      </c>
      <c r="P660" s="61" t="str">
        <f t="shared" si="21"/>
        <v/>
      </c>
      <c r="Q660" s="45" t="e">
        <f>VLOOKUP(F660,'1階級番号'!$D:$L,3,FALSE)</f>
        <v>#N/A</v>
      </c>
      <c r="R660" s="46" t="e">
        <f>VLOOKUP(F660,'1階級番号'!$D:$L,4,FALSE)</f>
        <v>#N/A</v>
      </c>
      <c r="S660" s="46" t="e">
        <f>VLOOKUP(F660,'1階級番号'!$D:$L,5,FALSE)</f>
        <v>#N/A</v>
      </c>
      <c r="T660" s="46" t="e">
        <f>VLOOKUP(F660,'1階級番号'!$D:$L,6,FALSE)</f>
        <v>#N/A</v>
      </c>
      <c r="U660" s="46" t="e">
        <f>VLOOKUP(F660,'1階級番号'!$D:$L,7,FALSE)</f>
        <v>#N/A</v>
      </c>
      <c r="V660" s="46" t="e">
        <f>VLOOKUP(F660,'1階級番号'!$D:$L,8,FALSE)</f>
        <v>#N/A</v>
      </c>
      <c r="W660" s="46" t="e">
        <f>VLOOKUP(F660,'1階級番号'!$D:$L,9,FALSE)</f>
        <v>#N/A</v>
      </c>
    </row>
    <row r="661" spans="1:23" s="4" customFormat="1" ht="24.95" customHeight="1" x14ac:dyDescent="0.15">
      <c r="A661" s="57">
        <v>647</v>
      </c>
      <c r="B661" s="58">
        <f t="shared" si="20"/>
        <v>0</v>
      </c>
      <c r="C661" s="58" t="e">
        <f>#REF!</f>
        <v>#REF!</v>
      </c>
      <c r="D661" s="59" t="str">
        <f>IF(F661="","",VLOOKUP(B661,'1階級番号'!$D:$E,2,FALSE))</f>
        <v/>
      </c>
      <c r="E661" s="5"/>
      <c r="F661" s="7"/>
      <c r="G661" s="9"/>
      <c r="H661" s="11"/>
      <c r="I661" s="9"/>
      <c r="J661" s="9"/>
      <c r="K661" s="9"/>
      <c r="L661" s="9"/>
      <c r="M661" s="17"/>
      <c r="N661" s="10"/>
      <c r="O661" s="60" t="str">
        <f>IF(L661="","",LOOKUP(IF(L661-DATEVALUE(YEAR(L661)&amp;"/"&amp;"4/2")&lt;0,IF(MONTH($M$1)&lt;4,YEAR($M$1)-YEAR(L661),YEAR($M$1)-YEAR(L661)+1),IF(MONTH($M$1)&lt;4,YEAR($M$1)-YEAR(L661)-1,YEAR($M$1)-YEAR(L661))),'1階級番号'!$A:$A,'1階級番号'!$B:$B))</f>
        <v/>
      </c>
      <c r="P661" s="61" t="str">
        <f t="shared" si="21"/>
        <v/>
      </c>
      <c r="Q661" s="45" t="e">
        <f>VLOOKUP(F661,'1階級番号'!$D:$L,3,FALSE)</f>
        <v>#N/A</v>
      </c>
      <c r="R661" s="46" t="e">
        <f>VLOOKUP(F661,'1階級番号'!$D:$L,4,FALSE)</f>
        <v>#N/A</v>
      </c>
      <c r="S661" s="46" t="e">
        <f>VLOOKUP(F661,'1階級番号'!$D:$L,5,FALSE)</f>
        <v>#N/A</v>
      </c>
      <c r="T661" s="46" t="e">
        <f>VLOOKUP(F661,'1階級番号'!$D:$L,6,FALSE)</f>
        <v>#N/A</v>
      </c>
      <c r="U661" s="46" t="e">
        <f>VLOOKUP(F661,'1階級番号'!$D:$L,7,FALSE)</f>
        <v>#N/A</v>
      </c>
      <c r="V661" s="46" t="e">
        <f>VLOOKUP(F661,'1階級番号'!$D:$L,8,FALSE)</f>
        <v>#N/A</v>
      </c>
      <c r="W661" s="46" t="e">
        <f>VLOOKUP(F661,'1階級番号'!$D:$L,9,FALSE)</f>
        <v>#N/A</v>
      </c>
    </row>
    <row r="662" spans="1:23" s="4" customFormat="1" ht="24.95" customHeight="1" x14ac:dyDescent="0.15">
      <c r="A662" s="57">
        <v>648</v>
      </c>
      <c r="B662" s="58">
        <f t="shared" si="20"/>
        <v>0</v>
      </c>
      <c r="C662" s="58" t="e">
        <f>#REF!</f>
        <v>#REF!</v>
      </c>
      <c r="D662" s="59" t="str">
        <f>IF(F662="","",VLOOKUP(B662,'1階級番号'!$D:$E,2,FALSE))</f>
        <v/>
      </c>
      <c r="E662" s="5"/>
      <c r="F662" s="7"/>
      <c r="G662" s="9"/>
      <c r="H662" s="11"/>
      <c r="I662" s="9"/>
      <c r="J662" s="9"/>
      <c r="K662" s="9"/>
      <c r="L662" s="9"/>
      <c r="M662" s="17"/>
      <c r="N662" s="10"/>
      <c r="O662" s="60" t="str">
        <f>IF(L662="","",LOOKUP(IF(L662-DATEVALUE(YEAR(L662)&amp;"/"&amp;"4/2")&lt;0,IF(MONTH($M$1)&lt;4,YEAR($M$1)-YEAR(L662),YEAR($M$1)-YEAR(L662)+1),IF(MONTH($M$1)&lt;4,YEAR($M$1)-YEAR(L662)-1,YEAR($M$1)-YEAR(L662))),'1階級番号'!$A:$A,'1階級番号'!$B:$B))</f>
        <v/>
      </c>
      <c r="P662" s="61" t="str">
        <f t="shared" si="21"/>
        <v/>
      </c>
      <c r="Q662" s="45" t="e">
        <f>VLOOKUP(F662,'1階級番号'!$D:$L,3,FALSE)</f>
        <v>#N/A</v>
      </c>
      <c r="R662" s="46" t="e">
        <f>VLOOKUP(F662,'1階級番号'!$D:$L,4,FALSE)</f>
        <v>#N/A</v>
      </c>
      <c r="S662" s="46" t="e">
        <f>VLOOKUP(F662,'1階級番号'!$D:$L,5,FALSE)</f>
        <v>#N/A</v>
      </c>
      <c r="T662" s="46" t="e">
        <f>VLOOKUP(F662,'1階級番号'!$D:$L,6,FALSE)</f>
        <v>#N/A</v>
      </c>
      <c r="U662" s="46" t="e">
        <f>VLOOKUP(F662,'1階級番号'!$D:$L,7,FALSE)</f>
        <v>#N/A</v>
      </c>
      <c r="V662" s="46" t="e">
        <f>VLOOKUP(F662,'1階級番号'!$D:$L,8,FALSE)</f>
        <v>#N/A</v>
      </c>
      <c r="W662" s="46" t="e">
        <f>VLOOKUP(F662,'1階級番号'!$D:$L,9,FALSE)</f>
        <v>#N/A</v>
      </c>
    </row>
    <row r="663" spans="1:23" s="4" customFormat="1" ht="24.95" customHeight="1" x14ac:dyDescent="0.15">
      <c r="A663" s="57">
        <v>649</v>
      </c>
      <c r="B663" s="58">
        <f t="shared" si="20"/>
        <v>0</v>
      </c>
      <c r="C663" s="58" t="e">
        <f>#REF!</f>
        <v>#REF!</v>
      </c>
      <c r="D663" s="59" t="str">
        <f>IF(F663="","",VLOOKUP(B663,'1階級番号'!$D:$E,2,FALSE))</f>
        <v/>
      </c>
      <c r="E663" s="5"/>
      <c r="F663" s="7"/>
      <c r="G663" s="9"/>
      <c r="H663" s="11"/>
      <c r="I663" s="9"/>
      <c r="J663" s="9"/>
      <c r="K663" s="9"/>
      <c r="L663" s="9"/>
      <c r="M663" s="17"/>
      <c r="N663" s="10"/>
      <c r="O663" s="60" t="str">
        <f>IF(L663="","",LOOKUP(IF(L663-DATEVALUE(YEAR(L663)&amp;"/"&amp;"4/2")&lt;0,IF(MONTH($M$1)&lt;4,YEAR($M$1)-YEAR(L663),YEAR($M$1)-YEAR(L663)+1),IF(MONTH($M$1)&lt;4,YEAR($M$1)-YEAR(L663)-1,YEAR($M$1)-YEAR(L663))),'1階級番号'!$A:$A,'1階級番号'!$B:$B))</f>
        <v/>
      </c>
      <c r="P663" s="61" t="str">
        <f t="shared" si="21"/>
        <v/>
      </c>
      <c r="Q663" s="45" t="e">
        <f>VLOOKUP(F663,'1階級番号'!$D:$L,3,FALSE)</f>
        <v>#N/A</v>
      </c>
      <c r="R663" s="46" t="e">
        <f>VLOOKUP(F663,'1階級番号'!$D:$L,4,FALSE)</f>
        <v>#N/A</v>
      </c>
      <c r="S663" s="46" t="e">
        <f>VLOOKUP(F663,'1階級番号'!$D:$L,5,FALSE)</f>
        <v>#N/A</v>
      </c>
      <c r="T663" s="46" t="e">
        <f>VLOOKUP(F663,'1階級番号'!$D:$L,6,FALSE)</f>
        <v>#N/A</v>
      </c>
      <c r="U663" s="46" t="e">
        <f>VLOOKUP(F663,'1階級番号'!$D:$L,7,FALSE)</f>
        <v>#N/A</v>
      </c>
      <c r="V663" s="46" t="e">
        <f>VLOOKUP(F663,'1階級番号'!$D:$L,8,FALSE)</f>
        <v>#N/A</v>
      </c>
      <c r="W663" s="46" t="e">
        <f>VLOOKUP(F663,'1階級番号'!$D:$L,9,FALSE)</f>
        <v>#N/A</v>
      </c>
    </row>
    <row r="664" spans="1:23" s="4" customFormat="1" ht="24.95" customHeight="1" x14ac:dyDescent="0.15">
      <c r="A664" s="57">
        <v>650</v>
      </c>
      <c r="B664" s="58">
        <f t="shared" si="20"/>
        <v>0</v>
      </c>
      <c r="C664" s="58" t="e">
        <f>#REF!</f>
        <v>#REF!</v>
      </c>
      <c r="D664" s="59" t="str">
        <f>IF(F664="","",VLOOKUP(B664,'1階級番号'!$D:$E,2,FALSE))</f>
        <v/>
      </c>
      <c r="E664" s="5"/>
      <c r="F664" s="7"/>
      <c r="G664" s="9"/>
      <c r="H664" s="11"/>
      <c r="I664" s="9"/>
      <c r="J664" s="9"/>
      <c r="K664" s="9"/>
      <c r="L664" s="9"/>
      <c r="M664" s="17"/>
      <c r="N664" s="10"/>
      <c r="O664" s="60" t="str">
        <f>IF(L664="","",LOOKUP(IF(L664-DATEVALUE(YEAR(L664)&amp;"/"&amp;"4/2")&lt;0,IF(MONTH($M$1)&lt;4,YEAR($M$1)-YEAR(L664),YEAR($M$1)-YEAR(L664)+1),IF(MONTH($M$1)&lt;4,YEAR($M$1)-YEAR(L664)-1,YEAR($M$1)-YEAR(L664))),'1階級番号'!$A:$A,'1階級番号'!$B:$B))</f>
        <v/>
      </c>
      <c r="P664" s="61" t="str">
        <f t="shared" si="21"/>
        <v/>
      </c>
      <c r="Q664" s="45" t="e">
        <f>VLOOKUP(F664,'1階級番号'!$D:$L,3,FALSE)</f>
        <v>#N/A</v>
      </c>
      <c r="R664" s="46" t="e">
        <f>VLOOKUP(F664,'1階級番号'!$D:$L,4,FALSE)</f>
        <v>#N/A</v>
      </c>
      <c r="S664" s="46" t="e">
        <f>VLOOKUP(F664,'1階級番号'!$D:$L,5,FALSE)</f>
        <v>#N/A</v>
      </c>
      <c r="T664" s="46" t="e">
        <f>VLOOKUP(F664,'1階級番号'!$D:$L,6,FALSE)</f>
        <v>#N/A</v>
      </c>
      <c r="U664" s="46" t="e">
        <f>VLOOKUP(F664,'1階級番号'!$D:$L,7,FALSE)</f>
        <v>#N/A</v>
      </c>
      <c r="V664" s="46" t="e">
        <f>VLOOKUP(F664,'1階級番号'!$D:$L,8,FALSE)</f>
        <v>#N/A</v>
      </c>
      <c r="W664" s="46" t="e">
        <f>VLOOKUP(F664,'1階級番号'!$D:$L,9,FALSE)</f>
        <v>#N/A</v>
      </c>
    </row>
    <row r="665" spans="1:23" s="4" customFormat="1" ht="24.95" customHeight="1" x14ac:dyDescent="0.15">
      <c r="A665" s="57">
        <v>651</v>
      </c>
      <c r="B665" s="58">
        <f t="shared" si="20"/>
        <v>0</v>
      </c>
      <c r="C665" s="58" t="e">
        <f>#REF!</f>
        <v>#REF!</v>
      </c>
      <c r="D665" s="59" t="str">
        <f>IF(F665="","",VLOOKUP(B665,'1階級番号'!$D:$E,2,FALSE))</f>
        <v/>
      </c>
      <c r="E665" s="5"/>
      <c r="F665" s="7"/>
      <c r="G665" s="9"/>
      <c r="H665" s="11"/>
      <c r="I665" s="9"/>
      <c r="J665" s="9"/>
      <c r="K665" s="9"/>
      <c r="L665" s="9"/>
      <c r="M665" s="17"/>
      <c r="N665" s="10"/>
      <c r="O665" s="60" t="str">
        <f>IF(L665="","",LOOKUP(IF(L665-DATEVALUE(YEAR(L665)&amp;"/"&amp;"4/2")&lt;0,IF(MONTH($M$1)&lt;4,YEAR($M$1)-YEAR(L665),YEAR($M$1)-YEAR(L665)+1),IF(MONTH($M$1)&lt;4,YEAR($M$1)-YEAR(L665)-1,YEAR($M$1)-YEAR(L665))),'1階級番号'!$A:$A,'1階級番号'!$B:$B))</f>
        <v/>
      </c>
      <c r="P665" s="61" t="str">
        <f t="shared" si="21"/>
        <v/>
      </c>
      <c r="Q665" s="45" t="e">
        <f>VLOOKUP(F665,'1階級番号'!$D:$L,3,FALSE)</f>
        <v>#N/A</v>
      </c>
      <c r="R665" s="46" t="e">
        <f>VLOOKUP(F665,'1階級番号'!$D:$L,4,FALSE)</f>
        <v>#N/A</v>
      </c>
      <c r="S665" s="46" t="e">
        <f>VLOOKUP(F665,'1階級番号'!$D:$L,5,FALSE)</f>
        <v>#N/A</v>
      </c>
      <c r="T665" s="46" t="e">
        <f>VLOOKUP(F665,'1階級番号'!$D:$L,6,FALSE)</f>
        <v>#N/A</v>
      </c>
      <c r="U665" s="46" t="e">
        <f>VLOOKUP(F665,'1階級番号'!$D:$L,7,FALSE)</f>
        <v>#N/A</v>
      </c>
      <c r="V665" s="46" t="e">
        <f>VLOOKUP(F665,'1階級番号'!$D:$L,8,FALSE)</f>
        <v>#N/A</v>
      </c>
      <c r="W665" s="46" t="e">
        <f>VLOOKUP(F665,'1階級番号'!$D:$L,9,FALSE)</f>
        <v>#N/A</v>
      </c>
    </row>
    <row r="666" spans="1:23" s="4" customFormat="1" ht="24.95" customHeight="1" x14ac:dyDescent="0.15">
      <c r="A666" s="57">
        <v>652</v>
      </c>
      <c r="B666" s="58">
        <f t="shared" si="20"/>
        <v>0</v>
      </c>
      <c r="C666" s="58" t="e">
        <f>#REF!</f>
        <v>#REF!</v>
      </c>
      <c r="D666" s="59" t="str">
        <f>IF(F666="","",VLOOKUP(B666,'1階級番号'!$D:$E,2,FALSE))</f>
        <v/>
      </c>
      <c r="E666" s="5"/>
      <c r="F666" s="7"/>
      <c r="G666" s="9"/>
      <c r="H666" s="11"/>
      <c r="I666" s="9"/>
      <c r="J666" s="9"/>
      <c r="K666" s="9"/>
      <c r="L666" s="9"/>
      <c r="M666" s="17"/>
      <c r="N666" s="10"/>
      <c r="O666" s="60" t="str">
        <f>IF(L666="","",LOOKUP(IF(L666-DATEVALUE(YEAR(L666)&amp;"/"&amp;"4/2")&lt;0,IF(MONTH($M$1)&lt;4,YEAR($M$1)-YEAR(L666),YEAR($M$1)-YEAR(L666)+1),IF(MONTH($M$1)&lt;4,YEAR($M$1)-YEAR(L666)-1,YEAR($M$1)-YEAR(L666))),'1階級番号'!$A:$A,'1階級番号'!$B:$B))</f>
        <v/>
      </c>
      <c r="P666" s="61" t="str">
        <f t="shared" si="21"/>
        <v/>
      </c>
      <c r="Q666" s="45" t="e">
        <f>VLOOKUP(F666,'1階級番号'!$D:$L,3,FALSE)</f>
        <v>#N/A</v>
      </c>
      <c r="R666" s="46" t="e">
        <f>VLOOKUP(F666,'1階級番号'!$D:$L,4,FALSE)</f>
        <v>#N/A</v>
      </c>
      <c r="S666" s="46" t="e">
        <f>VLOOKUP(F666,'1階級番号'!$D:$L,5,FALSE)</f>
        <v>#N/A</v>
      </c>
      <c r="T666" s="46" t="e">
        <f>VLOOKUP(F666,'1階級番号'!$D:$L,6,FALSE)</f>
        <v>#N/A</v>
      </c>
      <c r="U666" s="46" t="e">
        <f>VLOOKUP(F666,'1階級番号'!$D:$L,7,FALSE)</f>
        <v>#N/A</v>
      </c>
      <c r="V666" s="46" t="e">
        <f>VLOOKUP(F666,'1階級番号'!$D:$L,8,FALSE)</f>
        <v>#N/A</v>
      </c>
      <c r="W666" s="46" t="e">
        <f>VLOOKUP(F666,'1階級番号'!$D:$L,9,FALSE)</f>
        <v>#N/A</v>
      </c>
    </row>
    <row r="667" spans="1:23" s="4" customFormat="1" ht="24.95" customHeight="1" x14ac:dyDescent="0.15">
      <c r="A667" s="57">
        <v>653</v>
      </c>
      <c r="B667" s="58">
        <f t="shared" si="20"/>
        <v>0</v>
      </c>
      <c r="C667" s="58" t="e">
        <f>#REF!</f>
        <v>#REF!</v>
      </c>
      <c r="D667" s="59" t="str">
        <f>IF(F667="","",VLOOKUP(B667,'1階級番号'!$D:$E,2,FALSE))</f>
        <v/>
      </c>
      <c r="E667" s="5"/>
      <c r="F667" s="7"/>
      <c r="G667" s="9"/>
      <c r="H667" s="11"/>
      <c r="I667" s="9"/>
      <c r="J667" s="9"/>
      <c r="K667" s="9"/>
      <c r="L667" s="9"/>
      <c r="M667" s="17"/>
      <c r="N667" s="10"/>
      <c r="O667" s="60" t="str">
        <f>IF(L667="","",LOOKUP(IF(L667-DATEVALUE(YEAR(L667)&amp;"/"&amp;"4/2")&lt;0,IF(MONTH($M$1)&lt;4,YEAR($M$1)-YEAR(L667),YEAR($M$1)-YEAR(L667)+1),IF(MONTH($M$1)&lt;4,YEAR($M$1)-YEAR(L667)-1,YEAR($M$1)-YEAR(L667))),'1階級番号'!$A:$A,'1階級番号'!$B:$B))</f>
        <v/>
      </c>
      <c r="P667" s="61" t="str">
        <f t="shared" si="21"/>
        <v/>
      </c>
      <c r="Q667" s="45" t="e">
        <f>VLOOKUP(F667,'1階級番号'!$D:$L,3,FALSE)</f>
        <v>#N/A</v>
      </c>
      <c r="R667" s="46" t="e">
        <f>VLOOKUP(F667,'1階級番号'!$D:$L,4,FALSE)</f>
        <v>#N/A</v>
      </c>
      <c r="S667" s="46" t="e">
        <f>VLOOKUP(F667,'1階級番号'!$D:$L,5,FALSE)</f>
        <v>#N/A</v>
      </c>
      <c r="T667" s="46" t="e">
        <f>VLOOKUP(F667,'1階級番号'!$D:$L,6,FALSE)</f>
        <v>#N/A</v>
      </c>
      <c r="U667" s="46" t="e">
        <f>VLOOKUP(F667,'1階級番号'!$D:$L,7,FALSE)</f>
        <v>#N/A</v>
      </c>
      <c r="V667" s="46" t="e">
        <f>VLOOKUP(F667,'1階級番号'!$D:$L,8,FALSE)</f>
        <v>#N/A</v>
      </c>
      <c r="W667" s="46" t="e">
        <f>VLOOKUP(F667,'1階級番号'!$D:$L,9,FALSE)</f>
        <v>#N/A</v>
      </c>
    </row>
    <row r="668" spans="1:23" s="4" customFormat="1" ht="24.95" customHeight="1" x14ac:dyDescent="0.15">
      <c r="A668" s="57">
        <v>654</v>
      </c>
      <c r="B668" s="58">
        <f t="shared" si="20"/>
        <v>0</v>
      </c>
      <c r="C668" s="58" t="e">
        <f>#REF!</f>
        <v>#REF!</v>
      </c>
      <c r="D668" s="59" t="str">
        <f>IF(F668="","",VLOOKUP(B668,'1階級番号'!$D:$E,2,FALSE))</f>
        <v/>
      </c>
      <c r="E668" s="5"/>
      <c r="F668" s="7"/>
      <c r="G668" s="9"/>
      <c r="H668" s="11"/>
      <c r="I668" s="9"/>
      <c r="J668" s="9"/>
      <c r="K668" s="9"/>
      <c r="L668" s="9"/>
      <c r="M668" s="17"/>
      <c r="N668" s="10"/>
      <c r="O668" s="60" t="str">
        <f>IF(L668="","",LOOKUP(IF(L668-DATEVALUE(YEAR(L668)&amp;"/"&amp;"4/2")&lt;0,IF(MONTH($M$1)&lt;4,YEAR($M$1)-YEAR(L668),YEAR($M$1)-YEAR(L668)+1),IF(MONTH($M$1)&lt;4,YEAR($M$1)-YEAR(L668)-1,YEAR($M$1)-YEAR(L668))),'1階級番号'!$A:$A,'1階級番号'!$B:$B))</f>
        <v/>
      </c>
      <c r="P668" s="61" t="str">
        <f t="shared" si="21"/>
        <v/>
      </c>
      <c r="Q668" s="45" t="e">
        <f>VLOOKUP(F668,'1階級番号'!$D:$L,3,FALSE)</f>
        <v>#N/A</v>
      </c>
      <c r="R668" s="46" t="e">
        <f>VLOOKUP(F668,'1階級番号'!$D:$L,4,FALSE)</f>
        <v>#N/A</v>
      </c>
      <c r="S668" s="46" t="e">
        <f>VLOOKUP(F668,'1階級番号'!$D:$L,5,FALSE)</f>
        <v>#N/A</v>
      </c>
      <c r="T668" s="46" t="e">
        <f>VLOOKUP(F668,'1階級番号'!$D:$L,6,FALSE)</f>
        <v>#N/A</v>
      </c>
      <c r="U668" s="46" t="e">
        <f>VLOOKUP(F668,'1階級番号'!$D:$L,7,FALSE)</f>
        <v>#N/A</v>
      </c>
      <c r="V668" s="46" t="e">
        <f>VLOOKUP(F668,'1階級番号'!$D:$L,8,FALSE)</f>
        <v>#N/A</v>
      </c>
      <c r="W668" s="46" t="e">
        <f>VLOOKUP(F668,'1階級番号'!$D:$L,9,FALSE)</f>
        <v>#N/A</v>
      </c>
    </row>
    <row r="669" spans="1:23" s="4" customFormat="1" ht="24.95" customHeight="1" x14ac:dyDescent="0.15">
      <c r="A669" s="57">
        <v>655</v>
      </c>
      <c r="B669" s="58">
        <f t="shared" si="20"/>
        <v>0</v>
      </c>
      <c r="C669" s="58" t="e">
        <f>#REF!</f>
        <v>#REF!</v>
      </c>
      <c r="D669" s="59" t="str">
        <f>IF(F669="","",VLOOKUP(B669,'1階級番号'!$D:$E,2,FALSE))</f>
        <v/>
      </c>
      <c r="E669" s="5"/>
      <c r="F669" s="7"/>
      <c r="G669" s="9"/>
      <c r="H669" s="11"/>
      <c r="I669" s="9"/>
      <c r="J669" s="9"/>
      <c r="K669" s="9"/>
      <c r="L669" s="9"/>
      <c r="M669" s="17"/>
      <c r="N669" s="10"/>
      <c r="O669" s="60" t="str">
        <f>IF(L669="","",LOOKUP(IF(L669-DATEVALUE(YEAR(L669)&amp;"/"&amp;"4/2")&lt;0,IF(MONTH($M$1)&lt;4,YEAR($M$1)-YEAR(L669),YEAR($M$1)-YEAR(L669)+1),IF(MONTH($M$1)&lt;4,YEAR($M$1)-YEAR(L669)-1,YEAR($M$1)-YEAR(L669))),'1階級番号'!$A:$A,'1階級番号'!$B:$B))</f>
        <v/>
      </c>
      <c r="P669" s="61" t="str">
        <f t="shared" si="21"/>
        <v/>
      </c>
      <c r="Q669" s="45" t="e">
        <f>VLOOKUP(F669,'1階級番号'!$D:$L,3,FALSE)</f>
        <v>#N/A</v>
      </c>
      <c r="R669" s="46" t="e">
        <f>VLOOKUP(F669,'1階級番号'!$D:$L,4,FALSE)</f>
        <v>#N/A</v>
      </c>
      <c r="S669" s="46" t="e">
        <f>VLOOKUP(F669,'1階級番号'!$D:$L,5,FALSE)</f>
        <v>#N/A</v>
      </c>
      <c r="T669" s="46" t="e">
        <f>VLOOKUP(F669,'1階級番号'!$D:$L,6,FALSE)</f>
        <v>#N/A</v>
      </c>
      <c r="U669" s="46" t="e">
        <f>VLOOKUP(F669,'1階級番号'!$D:$L,7,FALSE)</f>
        <v>#N/A</v>
      </c>
      <c r="V669" s="46" t="e">
        <f>VLOOKUP(F669,'1階級番号'!$D:$L,8,FALSE)</f>
        <v>#N/A</v>
      </c>
      <c r="W669" s="46" t="e">
        <f>VLOOKUP(F669,'1階級番号'!$D:$L,9,FALSE)</f>
        <v>#N/A</v>
      </c>
    </row>
    <row r="670" spans="1:23" s="4" customFormat="1" ht="24.95" customHeight="1" x14ac:dyDescent="0.15">
      <c r="A670" s="57">
        <v>656</v>
      </c>
      <c r="B670" s="58">
        <f t="shared" si="20"/>
        <v>0</v>
      </c>
      <c r="C670" s="58" t="e">
        <f>#REF!</f>
        <v>#REF!</v>
      </c>
      <c r="D670" s="59" t="str">
        <f>IF(F670="","",VLOOKUP(B670,'1階級番号'!$D:$E,2,FALSE))</f>
        <v/>
      </c>
      <c r="E670" s="5"/>
      <c r="F670" s="7"/>
      <c r="G670" s="9"/>
      <c r="H670" s="11"/>
      <c r="I670" s="9"/>
      <c r="J670" s="9"/>
      <c r="K670" s="9"/>
      <c r="L670" s="9"/>
      <c r="M670" s="17"/>
      <c r="N670" s="10"/>
      <c r="O670" s="60" t="str">
        <f>IF(L670="","",LOOKUP(IF(L670-DATEVALUE(YEAR(L670)&amp;"/"&amp;"4/2")&lt;0,IF(MONTH($M$1)&lt;4,YEAR($M$1)-YEAR(L670),YEAR($M$1)-YEAR(L670)+1),IF(MONTH($M$1)&lt;4,YEAR($M$1)-YEAR(L670)-1,YEAR($M$1)-YEAR(L670))),'1階級番号'!$A:$A,'1階級番号'!$B:$B))</f>
        <v/>
      </c>
      <c r="P670" s="61" t="str">
        <f t="shared" si="21"/>
        <v/>
      </c>
      <c r="Q670" s="45" t="e">
        <f>VLOOKUP(F670,'1階級番号'!$D:$L,3,FALSE)</f>
        <v>#N/A</v>
      </c>
      <c r="R670" s="46" t="e">
        <f>VLOOKUP(F670,'1階級番号'!$D:$L,4,FALSE)</f>
        <v>#N/A</v>
      </c>
      <c r="S670" s="46" t="e">
        <f>VLOOKUP(F670,'1階級番号'!$D:$L,5,FALSE)</f>
        <v>#N/A</v>
      </c>
      <c r="T670" s="46" t="e">
        <f>VLOOKUP(F670,'1階級番号'!$D:$L,6,FALSE)</f>
        <v>#N/A</v>
      </c>
      <c r="U670" s="46" t="e">
        <f>VLOOKUP(F670,'1階級番号'!$D:$L,7,FALSE)</f>
        <v>#N/A</v>
      </c>
      <c r="V670" s="46" t="e">
        <f>VLOOKUP(F670,'1階級番号'!$D:$L,8,FALSE)</f>
        <v>#N/A</v>
      </c>
      <c r="W670" s="46" t="e">
        <f>VLOOKUP(F670,'1階級番号'!$D:$L,9,FALSE)</f>
        <v>#N/A</v>
      </c>
    </row>
    <row r="671" spans="1:23" s="4" customFormat="1" ht="24.95" customHeight="1" x14ac:dyDescent="0.15">
      <c r="A671" s="57">
        <v>657</v>
      </c>
      <c r="B671" s="58">
        <f t="shared" si="20"/>
        <v>0</v>
      </c>
      <c r="C671" s="58" t="e">
        <f>#REF!</f>
        <v>#REF!</v>
      </c>
      <c r="D671" s="59" t="str">
        <f>IF(F671="","",VLOOKUP(B671,'1階級番号'!$D:$E,2,FALSE))</f>
        <v/>
      </c>
      <c r="E671" s="5"/>
      <c r="F671" s="7"/>
      <c r="G671" s="9"/>
      <c r="H671" s="11"/>
      <c r="I671" s="9"/>
      <c r="J671" s="9"/>
      <c r="K671" s="9"/>
      <c r="L671" s="9"/>
      <c r="M671" s="17"/>
      <c r="N671" s="10"/>
      <c r="O671" s="60" t="str">
        <f>IF(L671="","",LOOKUP(IF(L671-DATEVALUE(YEAR(L671)&amp;"/"&amp;"4/2")&lt;0,IF(MONTH($M$1)&lt;4,YEAR($M$1)-YEAR(L671),YEAR($M$1)-YEAR(L671)+1),IF(MONTH($M$1)&lt;4,YEAR($M$1)-YEAR(L671)-1,YEAR($M$1)-YEAR(L671))),'1階級番号'!$A:$A,'1階級番号'!$B:$B))</f>
        <v/>
      </c>
      <c r="P671" s="61" t="str">
        <f t="shared" si="21"/>
        <v/>
      </c>
      <c r="Q671" s="45" t="e">
        <f>VLOOKUP(F671,'1階級番号'!$D:$L,3,FALSE)</f>
        <v>#N/A</v>
      </c>
      <c r="R671" s="46" t="e">
        <f>VLOOKUP(F671,'1階級番号'!$D:$L,4,FALSE)</f>
        <v>#N/A</v>
      </c>
      <c r="S671" s="46" t="e">
        <f>VLOOKUP(F671,'1階級番号'!$D:$L,5,FALSE)</f>
        <v>#N/A</v>
      </c>
      <c r="T671" s="46" t="e">
        <f>VLOOKUP(F671,'1階級番号'!$D:$L,6,FALSE)</f>
        <v>#N/A</v>
      </c>
      <c r="U671" s="46" t="e">
        <f>VLOOKUP(F671,'1階級番号'!$D:$L,7,FALSE)</f>
        <v>#N/A</v>
      </c>
      <c r="V671" s="46" t="e">
        <f>VLOOKUP(F671,'1階級番号'!$D:$L,8,FALSE)</f>
        <v>#N/A</v>
      </c>
      <c r="W671" s="46" t="e">
        <f>VLOOKUP(F671,'1階級番号'!$D:$L,9,FALSE)</f>
        <v>#N/A</v>
      </c>
    </row>
    <row r="672" spans="1:23" s="4" customFormat="1" ht="24.95" customHeight="1" x14ac:dyDescent="0.15">
      <c r="A672" s="57">
        <v>658</v>
      </c>
      <c r="B672" s="58">
        <f t="shared" si="20"/>
        <v>0</v>
      </c>
      <c r="C672" s="58" t="e">
        <f>#REF!</f>
        <v>#REF!</v>
      </c>
      <c r="D672" s="59" t="str">
        <f>IF(F672="","",VLOOKUP(B672,'1階級番号'!$D:$E,2,FALSE))</f>
        <v/>
      </c>
      <c r="E672" s="5"/>
      <c r="F672" s="7"/>
      <c r="G672" s="9"/>
      <c r="H672" s="11"/>
      <c r="I672" s="9"/>
      <c r="J672" s="9"/>
      <c r="K672" s="9"/>
      <c r="L672" s="9"/>
      <c r="M672" s="17"/>
      <c r="N672" s="10"/>
      <c r="O672" s="60" t="str">
        <f>IF(L672="","",LOOKUP(IF(L672-DATEVALUE(YEAR(L672)&amp;"/"&amp;"4/2")&lt;0,IF(MONTH($M$1)&lt;4,YEAR($M$1)-YEAR(L672),YEAR($M$1)-YEAR(L672)+1),IF(MONTH($M$1)&lt;4,YEAR($M$1)-YEAR(L672)-1,YEAR($M$1)-YEAR(L672))),'1階級番号'!$A:$A,'1階級番号'!$B:$B))</f>
        <v/>
      </c>
      <c r="P672" s="61" t="str">
        <f t="shared" si="21"/>
        <v/>
      </c>
      <c r="Q672" s="45" t="e">
        <f>VLOOKUP(F672,'1階級番号'!$D:$L,3,FALSE)</f>
        <v>#N/A</v>
      </c>
      <c r="R672" s="46" t="e">
        <f>VLOOKUP(F672,'1階級番号'!$D:$L,4,FALSE)</f>
        <v>#N/A</v>
      </c>
      <c r="S672" s="46" t="e">
        <f>VLOOKUP(F672,'1階級番号'!$D:$L,5,FALSE)</f>
        <v>#N/A</v>
      </c>
      <c r="T672" s="46" t="e">
        <f>VLOOKUP(F672,'1階級番号'!$D:$L,6,FALSE)</f>
        <v>#N/A</v>
      </c>
      <c r="U672" s="46" t="e">
        <f>VLOOKUP(F672,'1階級番号'!$D:$L,7,FALSE)</f>
        <v>#N/A</v>
      </c>
      <c r="V672" s="46" t="e">
        <f>VLOOKUP(F672,'1階級番号'!$D:$L,8,FALSE)</f>
        <v>#N/A</v>
      </c>
      <c r="W672" s="46" t="e">
        <f>VLOOKUP(F672,'1階級番号'!$D:$L,9,FALSE)</f>
        <v>#N/A</v>
      </c>
    </row>
    <row r="673" spans="1:23" s="4" customFormat="1" ht="24.95" customHeight="1" x14ac:dyDescent="0.15">
      <c r="A673" s="57">
        <v>659</v>
      </c>
      <c r="B673" s="58">
        <f t="shared" si="20"/>
        <v>0</v>
      </c>
      <c r="C673" s="58" t="e">
        <f>#REF!</f>
        <v>#REF!</v>
      </c>
      <c r="D673" s="59" t="str">
        <f>IF(F673="","",VLOOKUP(B673,'1階級番号'!$D:$E,2,FALSE))</f>
        <v/>
      </c>
      <c r="E673" s="5"/>
      <c r="F673" s="7"/>
      <c r="G673" s="9"/>
      <c r="H673" s="11"/>
      <c r="I673" s="9"/>
      <c r="J673" s="9"/>
      <c r="K673" s="9"/>
      <c r="L673" s="9"/>
      <c r="M673" s="17"/>
      <c r="N673" s="10"/>
      <c r="O673" s="60" t="str">
        <f>IF(L673="","",LOOKUP(IF(L673-DATEVALUE(YEAR(L673)&amp;"/"&amp;"4/2")&lt;0,IF(MONTH($M$1)&lt;4,YEAR($M$1)-YEAR(L673),YEAR($M$1)-YEAR(L673)+1),IF(MONTH($M$1)&lt;4,YEAR($M$1)-YEAR(L673)-1,YEAR($M$1)-YEAR(L673))),'1階級番号'!$A:$A,'1階級番号'!$B:$B))</f>
        <v/>
      </c>
      <c r="P673" s="61" t="str">
        <f t="shared" si="21"/>
        <v/>
      </c>
      <c r="Q673" s="45" t="e">
        <f>VLOOKUP(F673,'1階級番号'!$D:$L,3,FALSE)</f>
        <v>#N/A</v>
      </c>
      <c r="R673" s="46" t="e">
        <f>VLOOKUP(F673,'1階級番号'!$D:$L,4,FALSE)</f>
        <v>#N/A</v>
      </c>
      <c r="S673" s="46" t="e">
        <f>VLOOKUP(F673,'1階級番号'!$D:$L,5,FALSE)</f>
        <v>#N/A</v>
      </c>
      <c r="T673" s="46" t="e">
        <f>VLOOKUP(F673,'1階級番号'!$D:$L,6,FALSE)</f>
        <v>#N/A</v>
      </c>
      <c r="U673" s="46" t="e">
        <f>VLOOKUP(F673,'1階級番号'!$D:$L,7,FALSE)</f>
        <v>#N/A</v>
      </c>
      <c r="V673" s="46" t="e">
        <f>VLOOKUP(F673,'1階級番号'!$D:$L,8,FALSE)</f>
        <v>#N/A</v>
      </c>
      <c r="W673" s="46" t="e">
        <f>VLOOKUP(F673,'1階級番号'!$D:$L,9,FALSE)</f>
        <v>#N/A</v>
      </c>
    </row>
    <row r="674" spans="1:23" s="4" customFormat="1" ht="24.95" customHeight="1" x14ac:dyDescent="0.15">
      <c r="A674" s="57">
        <v>660</v>
      </c>
      <c r="B674" s="58">
        <f t="shared" si="20"/>
        <v>0</v>
      </c>
      <c r="C674" s="58" t="e">
        <f>#REF!</f>
        <v>#REF!</v>
      </c>
      <c r="D674" s="59" t="str">
        <f>IF(F674="","",VLOOKUP(B674,'1階級番号'!$D:$E,2,FALSE))</f>
        <v/>
      </c>
      <c r="E674" s="5"/>
      <c r="F674" s="7"/>
      <c r="G674" s="9"/>
      <c r="H674" s="11"/>
      <c r="I674" s="9"/>
      <c r="J674" s="9"/>
      <c r="K674" s="9"/>
      <c r="L674" s="9"/>
      <c r="M674" s="17"/>
      <c r="N674" s="10"/>
      <c r="O674" s="60" t="str">
        <f>IF(L674="","",LOOKUP(IF(L674-DATEVALUE(YEAR(L674)&amp;"/"&amp;"4/2")&lt;0,IF(MONTH($M$1)&lt;4,YEAR($M$1)-YEAR(L674),YEAR($M$1)-YEAR(L674)+1),IF(MONTH($M$1)&lt;4,YEAR($M$1)-YEAR(L674)-1,YEAR($M$1)-YEAR(L674))),'1階級番号'!$A:$A,'1階級番号'!$B:$B))</f>
        <v/>
      </c>
      <c r="P674" s="61" t="str">
        <f t="shared" si="21"/>
        <v/>
      </c>
      <c r="Q674" s="45" t="e">
        <f>VLOOKUP(F674,'1階級番号'!$D:$L,3,FALSE)</f>
        <v>#N/A</v>
      </c>
      <c r="R674" s="46" t="e">
        <f>VLOOKUP(F674,'1階級番号'!$D:$L,4,FALSE)</f>
        <v>#N/A</v>
      </c>
      <c r="S674" s="46" t="e">
        <f>VLOOKUP(F674,'1階級番号'!$D:$L,5,FALSE)</f>
        <v>#N/A</v>
      </c>
      <c r="T674" s="46" t="e">
        <f>VLOOKUP(F674,'1階級番号'!$D:$L,6,FALSE)</f>
        <v>#N/A</v>
      </c>
      <c r="U674" s="46" t="e">
        <f>VLOOKUP(F674,'1階級番号'!$D:$L,7,FALSE)</f>
        <v>#N/A</v>
      </c>
      <c r="V674" s="46" t="e">
        <f>VLOOKUP(F674,'1階級番号'!$D:$L,8,FALSE)</f>
        <v>#N/A</v>
      </c>
      <c r="W674" s="46" t="e">
        <f>VLOOKUP(F674,'1階級番号'!$D:$L,9,FALSE)</f>
        <v>#N/A</v>
      </c>
    </row>
    <row r="675" spans="1:23" s="4" customFormat="1" ht="24.95" customHeight="1" x14ac:dyDescent="0.15">
      <c r="A675" s="57">
        <v>661</v>
      </c>
      <c r="B675" s="58">
        <f t="shared" si="20"/>
        <v>0</v>
      </c>
      <c r="C675" s="58" t="e">
        <f>#REF!</f>
        <v>#REF!</v>
      </c>
      <c r="D675" s="59" t="str">
        <f>IF(F675="","",VLOOKUP(B675,'1階級番号'!$D:$E,2,FALSE))</f>
        <v/>
      </c>
      <c r="E675" s="5"/>
      <c r="F675" s="7"/>
      <c r="G675" s="9"/>
      <c r="H675" s="11"/>
      <c r="I675" s="9"/>
      <c r="J675" s="9"/>
      <c r="K675" s="9"/>
      <c r="L675" s="9"/>
      <c r="M675" s="17"/>
      <c r="N675" s="10"/>
      <c r="O675" s="60" t="str">
        <f>IF(L675="","",LOOKUP(IF(L675-DATEVALUE(YEAR(L675)&amp;"/"&amp;"4/2")&lt;0,IF(MONTH($M$1)&lt;4,YEAR($M$1)-YEAR(L675),YEAR($M$1)-YEAR(L675)+1),IF(MONTH($M$1)&lt;4,YEAR($M$1)-YEAR(L675)-1,YEAR($M$1)-YEAR(L675))),'1階級番号'!$A:$A,'1階級番号'!$B:$B))</f>
        <v/>
      </c>
      <c r="P675" s="61" t="str">
        <f t="shared" si="21"/>
        <v/>
      </c>
      <c r="Q675" s="45" t="e">
        <f>VLOOKUP(F675,'1階級番号'!$D:$L,3,FALSE)</f>
        <v>#N/A</v>
      </c>
      <c r="R675" s="46" t="e">
        <f>VLOOKUP(F675,'1階級番号'!$D:$L,4,FALSE)</f>
        <v>#N/A</v>
      </c>
      <c r="S675" s="46" t="e">
        <f>VLOOKUP(F675,'1階級番号'!$D:$L,5,FALSE)</f>
        <v>#N/A</v>
      </c>
      <c r="T675" s="46" t="e">
        <f>VLOOKUP(F675,'1階級番号'!$D:$L,6,FALSE)</f>
        <v>#N/A</v>
      </c>
      <c r="U675" s="46" t="e">
        <f>VLOOKUP(F675,'1階級番号'!$D:$L,7,FALSE)</f>
        <v>#N/A</v>
      </c>
      <c r="V675" s="46" t="e">
        <f>VLOOKUP(F675,'1階級番号'!$D:$L,8,FALSE)</f>
        <v>#N/A</v>
      </c>
      <c r="W675" s="46" t="e">
        <f>VLOOKUP(F675,'1階級番号'!$D:$L,9,FALSE)</f>
        <v>#N/A</v>
      </c>
    </row>
    <row r="676" spans="1:23" s="4" customFormat="1" ht="24.95" customHeight="1" x14ac:dyDescent="0.15">
      <c r="A676" s="57">
        <v>662</v>
      </c>
      <c r="B676" s="58">
        <f t="shared" si="20"/>
        <v>0</v>
      </c>
      <c r="C676" s="58" t="e">
        <f>#REF!</f>
        <v>#REF!</v>
      </c>
      <c r="D676" s="59" t="str">
        <f>IF(F676="","",VLOOKUP(B676,'1階級番号'!$D:$E,2,FALSE))</f>
        <v/>
      </c>
      <c r="E676" s="5"/>
      <c r="F676" s="7"/>
      <c r="G676" s="9"/>
      <c r="H676" s="11"/>
      <c r="I676" s="9"/>
      <c r="J676" s="9"/>
      <c r="K676" s="9"/>
      <c r="L676" s="9"/>
      <c r="M676" s="17"/>
      <c r="N676" s="10"/>
      <c r="O676" s="60" t="str">
        <f>IF(L676="","",LOOKUP(IF(L676-DATEVALUE(YEAR(L676)&amp;"/"&amp;"4/2")&lt;0,IF(MONTH($M$1)&lt;4,YEAR($M$1)-YEAR(L676),YEAR($M$1)-YEAR(L676)+1),IF(MONTH($M$1)&lt;4,YEAR($M$1)-YEAR(L676)-1,YEAR($M$1)-YEAR(L676))),'1階級番号'!$A:$A,'1階級番号'!$B:$B))</f>
        <v/>
      </c>
      <c r="P676" s="61" t="str">
        <f t="shared" si="21"/>
        <v/>
      </c>
      <c r="Q676" s="45" t="e">
        <f>VLOOKUP(F676,'1階級番号'!$D:$L,3,FALSE)</f>
        <v>#N/A</v>
      </c>
      <c r="R676" s="46" t="e">
        <f>VLOOKUP(F676,'1階級番号'!$D:$L,4,FALSE)</f>
        <v>#N/A</v>
      </c>
      <c r="S676" s="46" t="e">
        <f>VLOOKUP(F676,'1階級番号'!$D:$L,5,FALSE)</f>
        <v>#N/A</v>
      </c>
      <c r="T676" s="46" t="e">
        <f>VLOOKUP(F676,'1階級番号'!$D:$L,6,FALSE)</f>
        <v>#N/A</v>
      </c>
      <c r="U676" s="46" t="e">
        <f>VLOOKUP(F676,'1階級番号'!$D:$L,7,FALSE)</f>
        <v>#N/A</v>
      </c>
      <c r="V676" s="46" t="e">
        <f>VLOOKUP(F676,'1階級番号'!$D:$L,8,FALSE)</f>
        <v>#N/A</v>
      </c>
      <c r="W676" s="46" t="e">
        <f>VLOOKUP(F676,'1階級番号'!$D:$L,9,FALSE)</f>
        <v>#N/A</v>
      </c>
    </row>
    <row r="677" spans="1:23" s="4" customFormat="1" ht="24.95" customHeight="1" x14ac:dyDescent="0.15">
      <c r="A677" s="57">
        <v>663</v>
      </c>
      <c r="B677" s="58">
        <f t="shared" si="20"/>
        <v>0</v>
      </c>
      <c r="C677" s="58" t="e">
        <f>#REF!</f>
        <v>#REF!</v>
      </c>
      <c r="D677" s="59" t="str">
        <f>IF(F677="","",VLOOKUP(B677,'1階級番号'!$D:$E,2,FALSE))</f>
        <v/>
      </c>
      <c r="E677" s="5"/>
      <c r="F677" s="7"/>
      <c r="G677" s="9"/>
      <c r="H677" s="11"/>
      <c r="I677" s="9"/>
      <c r="J677" s="9"/>
      <c r="K677" s="9"/>
      <c r="L677" s="9"/>
      <c r="M677" s="17"/>
      <c r="N677" s="10"/>
      <c r="O677" s="60" t="str">
        <f>IF(L677="","",LOOKUP(IF(L677-DATEVALUE(YEAR(L677)&amp;"/"&amp;"4/2")&lt;0,IF(MONTH($M$1)&lt;4,YEAR($M$1)-YEAR(L677),YEAR($M$1)-YEAR(L677)+1),IF(MONTH($M$1)&lt;4,YEAR($M$1)-YEAR(L677)-1,YEAR($M$1)-YEAR(L677))),'1階級番号'!$A:$A,'1階級番号'!$B:$B))</f>
        <v/>
      </c>
      <c r="P677" s="61" t="str">
        <f t="shared" si="21"/>
        <v/>
      </c>
      <c r="Q677" s="45" t="e">
        <f>VLOOKUP(F677,'1階級番号'!$D:$L,3,FALSE)</f>
        <v>#N/A</v>
      </c>
      <c r="R677" s="46" t="e">
        <f>VLOOKUP(F677,'1階級番号'!$D:$L,4,FALSE)</f>
        <v>#N/A</v>
      </c>
      <c r="S677" s="46" t="e">
        <f>VLOOKUP(F677,'1階級番号'!$D:$L,5,FALSE)</f>
        <v>#N/A</v>
      </c>
      <c r="T677" s="46" t="e">
        <f>VLOOKUP(F677,'1階級番号'!$D:$L,6,FALSE)</f>
        <v>#N/A</v>
      </c>
      <c r="U677" s="46" t="e">
        <f>VLOOKUP(F677,'1階級番号'!$D:$L,7,FALSE)</f>
        <v>#N/A</v>
      </c>
      <c r="V677" s="46" t="e">
        <f>VLOOKUP(F677,'1階級番号'!$D:$L,8,FALSE)</f>
        <v>#N/A</v>
      </c>
      <c r="W677" s="46" t="e">
        <f>VLOOKUP(F677,'1階級番号'!$D:$L,9,FALSE)</f>
        <v>#N/A</v>
      </c>
    </row>
    <row r="678" spans="1:23" s="4" customFormat="1" ht="24.95" customHeight="1" x14ac:dyDescent="0.15">
      <c r="A678" s="57">
        <v>664</v>
      </c>
      <c r="B678" s="58">
        <f t="shared" si="20"/>
        <v>0</v>
      </c>
      <c r="C678" s="58" t="e">
        <f>#REF!</f>
        <v>#REF!</v>
      </c>
      <c r="D678" s="59" t="str">
        <f>IF(F678="","",VLOOKUP(B678,'1階級番号'!$D:$E,2,FALSE))</f>
        <v/>
      </c>
      <c r="E678" s="5"/>
      <c r="F678" s="7"/>
      <c r="G678" s="9"/>
      <c r="H678" s="11"/>
      <c r="I678" s="9"/>
      <c r="J678" s="9"/>
      <c r="K678" s="9"/>
      <c r="L678" s="9"/>
      <c r="M678" s="17"/>
      <c r="N678" s="10"/>
      <c r="O678" s="60" t="str">
        <f>IF(L678="","",LOOKUP(IF(L678-DATEVALUE(YEAR(L678)&amp;"/"&amp;"4/2")&lt;0,IF(MONTH($M$1)&lt;4,YEAR($M$1)-YEAR(L678),YEAR($M$1)-YEAR(L678)+1),IF(MONTH($M$1)&lt;4,YEAR($M$1)-YEAR(L678)-1,YEAR($M$1)-YEAR(L678))),'1階級番号'!$A:$A,'1階級番号'!$B:$B))</f>
        <v/>
      </c>
      <c r="P678" s="61" t="str">
        <f t="shared" si="21"/>
        <v/>
      </c>
      <c r="Q678" s="45" t="e">
        <f>VLOOKUP(F678,'1階級番号'!$D:$L,3,FALSE)</f>
        <v>#N/A</v>
      </c>
      <c r="R678" s="46" t="e">
        <f>VLOOKUP(F678,'1階級番号'!$D:$L,4,FALSE)</f>
        <v>#N/A</v>
      </c>
      <c r="S678" s="46" t="e">
        <f>VLOOKUP(F678,'1階級番号'!$D:$L,5,FALSE)</f>
        <v>#N/A</v>
      </c>
      <c r="T678" s="46" t="e">
        <f>VLOOKUP(F678,'1階級番号'!$D:$L,6,FALSE)</f>
        <v>#N/A</v>
      </c>
      <c r="U678" s="46" t="e">
        <f>VLOOKUP(F678,'1階級番号'!$D:$L,7,FALSE)</f>
        <v>#N/A</v>
      </c>
      <c r="V678" s="46" t="e">
        <f>VLOOKUP(F678,'1階級番号'!$D:$L,8,FALSE)</f>
        <v>#N/A</v>
      </c>
      <c r="W678" s="46" t="e">
        <f>VLOOKUP(F678,'1階級番号'!$D:$L,9,FALSE)</f>
        <v>#N/A</v>
      </c>
    </row>
    <row r="679" spans="1:23" s="4" customFormat="1" ht="24.95" customHeight="1" x14ac:dyDescent="0.15">
      <c r="A679" s="57">
        <v>665</v>
      </c>
      <c r="B679" s="58">
        <f t="shared" si="20"/>
        <v>0</v>
      </c>
      <c r="C679" s="58" t="e">
        <f>#REF!</f>
        <v>#REF!</v>
      </c>
      <c r="D679" s="59" t="str">
        <f>IF(F679="","",VLOOKUP(B679,'1階級番号'!$D:$E,2,FALSE))</f>
        <v/>
      </c>
      <c r="E679" s="5"/>
      <c r="F679" s="7"/>
      <c r="G679" s="9"/>
      <c r="H679" s="11"/>
      <c r="I679" s="9"/>
      <c r="J679" s="9"/>
      <c r="K679" s="9"/>
      <c r="L679" s="9"/>
      <c r="M679" s="17"/>
      <c r="N679" s="10"/>
      <c r="O679" s="60" t="str">
        <f>IF(L679="","",LOOKUP(IF(L679-DATEVALUE(YEAR(L679)&amp;"/"&amp;"4/2")&lt;0,IF(MONTH($M$1)&lt;4,YEAR($M$1)-YEAR(L679),YEAR($M$1)-YEAR(L679)+1),IF(MONTH($M$1)&lt;4,YEAR($M$1)-YEAR(L679)-1,YEAR($M$1)-YEAR(L679))),'1階級番号'!$A:$A,'1階級番号'!$B:$B))</f>
        <v/>
      </c>
      <c r="P679" s="61" t="str">
        <f t="shared" si="21"/>
        <v/>
      </c>
      <c r="Q679" s="45" t="e">
        <f>VLOOKUP(F679,'1階級番号'!$D:$L,3,FALSE)</f>
        <v>#N/A</v>
      </c>
      <c r="R679" s="46" t="e">
        <f>VLOOKUP(F679,'1階級番号'!$D:$L,4,FALSE)</f>
        <v>#N/A</v>
      </c>
      <c r="S679" s="46" t="e">
        <f>VLOOKUP(F679,'1階級番号'!$D:$L,5,FALSE)</f>
        <v>#N/A</v>
      </c>
      <c r="T679" s="46" t="e">
        <f>VLOOKUP(F679,'1階級番号'!$D:$L,6,FALSE)</f>
        <v>#N/A</v>
      </c>
      <c r="U679" s="46" t="e">
        <f>VLOOKUP(F679,'1階級番号'!$D:$L,7,FALSE)</f>
        <v>#N/A</v>
      </c>
      <c r="V679" s="46" t="e">
        <f>VLOOKUP(F679,'1階級番号'!$D:$L,8,FALSE)</f>
        <v>#N/A</v>
      </c>
      <c r="W679" s="46" t="e">
        <f>VLOOKUP(F679,'1階級番号'!$D:$L,9,FALSE)</f>
        <v>#N/A</v>
      </c>
    </row>
    <row r="680" spans="1:23" s="4" customFormat="1" ht="24.95" customHeight="1" x14ac:dyDescent="0.15">
      <c r="A680" s="57">
        <v>666</v>
      </c>
      <c r="B680" s="58">
        <f t="shared" si="20"/>
        <v>0</v>
      </c>
      <c r="C680" s="58" t="e">
        <f>#REF!</f>
        <v>#REF!</v>
      </c>
      <c r="D680" s="59" t="str">
        <f>IF(F680="","",VLOOKUP(B680,'1階級番号'!$D:$E,2,FALSE))</f>
        <v/>
      </c>
      <c r="E680" s="5"/>
      <c r="F680" s="7"/>
      <c r="G680" s="9"/>
      <c r="H680" s="11"/>
      <c r="I680" s="9"/>
      <c r="J680" s="9"/>
      <c r="K680" s="9"/>
      <c r="L680" s="9"/>
      <c r="M680" s="17"/>
      <c r="N680" s="10"/>
      <c r="O680" s="60" t="str">
        <f>IF(L680="","",LOOKUP(IF(L680-DATEVALUE(YEAR(L680)&amp;"/"&amp;"4/2")&lt;0,IF(MONTH($M$1)&lt;4,YEAR($M$1)-YEAR(L680),YEAR($M$1)-YEAR(L680)+1),IF(MONTH($M$1)&lt;4,YEAR($M$1)-YEAR(L680)-1,YEAR($M$1)-YEAR(L680))),'1階級番号'!$A:$A,'1階級番号'!$B:$B))</f>
        <v/>
      </c>
      <c r="P680" s="61" t="str">
        <f t="shared" si="21"/>
        <v/>
      </c>
      <c r="Q680" s="45" t="e">
        <f>VLOOKUP(F680,'1階級番号'!$D:$L,3,FALSE)</f>
        <v>#N/A</v>
      </c>
      <c r="R680" s="46" t="e">
        <f>VLOOKUP(F680,'1階級番号'!$D:$L,4,FALSE)</f>
        <v>#N/A</v>
      </c>
      <c r="S680" s="46" t="e">
        <f>VLOOKUP(F680,'1階級番号'!$D:$L,5,FALSE)</f>
        <v>#N/A</v>
      </c>
      <c r="T680" s="46" t="e">
        <f>VLOOKUP(F680,'1階級番号'!$D:$L,6,FALSE)</f>
        <v>#N/A</v>
      </c>
      <c r="U680" s="46" t="e">
        <f>VLOOKUP(F680,'1階級番号'!$D:$L,7,FALSE)</f>
        <v>#N/A</v>
      </c>
      <c r="V680" s="46" t="e">
        <f>VLOOKUP(F680,'1階級番号'!$D:$L,8,FALSE)</f>
        <v>#N/A</v>
      </c>
      <c r="W680" s="46" t="e">
        <f>VLOOKUP(F680,'1階級番号'!$D:$L,9,FALSE)</f>
        <v>#N/A</v>
      </c>
    </row>
    <row r="681" spans="1:23" s="4" customFormat="1" ht="24.95" customHeight="1" x14ac:dyDescent="0.15">
      <c r="A681" s="57">
        <v>667</v>
      </c>
      <c r="B681" s="58">
        <f t="shared" si="20"/>
        <v>0</v>
      </c>
      <c r="C681" s="58" t="e">
        <f>#REF!</f>
        <v>#REF!</v>
      </c>
      <c r="D681" s="59" t="str">
        <f>IF(F681="","",VLOOKUP(B681,'1階級番号'!$D:$E,2,FALSE))</f>
        <v/>
      </c>
      <c r="E681" s="5"/>
      <c r="F681" s="7"/>
      <c r="G681" s="9"/>
      <c r="H681" s="11"/>
      <c r="I681" s="9"/>
      <c r="J681" s="9"/>
      <c r="K681" s="9"/>
      <c r="L681" s="9"/>
      <c r="M681" s="17"/>
      <c r="N681" s="10"/>
      <c r="O681" s="60" t="str">
        <f>IF(L681="","",LOOKUP(IF(L681-DATEVALUE(YEAR(L681)&amp;"/"&amp;"4/2")&lt;0,IF(MONTH($M$1)&lt;4,YEAR($M$1)-YEAR(L681),YEAR($M$1)-YEAR(L681)+1),IF(MONTH($M$1)&lt;4,YEAR($M$1)-YEAR(L681)-1,YEAR($M$1)-YEAR(L681))),'1階級番号'!$A:$A,'1階級番号'!$B:$B))</f>
        <v/>
      </c>
      <c r="P681" s="61" t="str">
        <f t="shared" si="21"/>
        <v/>
      </c>
      <c r="Q681" s="45" t="e">
        <f>VLOOKUP(F681,'1階級番号'!$D:$L,3,FALSE)</f>
        <v>#N/A</v>
      </c>
      <c r="R681" s="46" t="e">
        <f>VLOOKUP(F681,'1階級番号'!$D:$L,4,FALSE)</f>
        <v>#N/A</v>
      </c>
      <c r="S681" s="46" t="e">
        <f>VLOOKUP(F681,'1階級番号'!$D:$L,5,FALSE)</f>
        <v>#N/A</v>
      </c>
      <c r="T681" s="46" t="e">
        <f>VLOOKUP(F681,'1階級番号'!$D:$L,6,FALSE)</f>
        <v>#N/A</v>
      </c>
      <c r="U681" s="46" t="e">
        <f>VLOOKUP(F681,'1階級番号'!$D:$L,7,FALSE)</f>
        <v>#N/A</v>
      </c>
      <c r="V681" s="46" t="e">
        <f>VLOOKUP(F681,'1階級番号'!$D:$L,8,FALSE)</f>
        <v>#N/A</v>
      </c>
      <c r="W681" s="46" t="e">
        <f>VLOOKUP(F681,'1階級番号'!$D:$L,9,FALSE)</f>
        <v>#N/A</v>
      </c>
    </row>
    <row r="682" spans="1:23" s="4" customFormat="1" ht="24.95" customHeight="1" x14ac:dyDescent="0.15">
      <c r="A682" s="57">
        <v>668</v>
      </c>
      <c r="B682" s="58">
        <f t="shared" si="20"/>
        <v>0</v>
      </c>
      <c r="C682" s="58" t="e">
        <f>#REF!</f>
        <v>#REF!</v>
      </c>
      <c r="D682" s="59" t="str">
        <f>IF(F682="","",VLOOKUP(B682,'1階級番号'!$D:$E,2,FALSE))</f>
        <v/>
      </c>
      <c r="E682" s="5"/>
      <c r="F682" s="7"/>
      <c r="G682" s="9"/>
      <c r="H682" s="11"/>
      <c r="I682" s="9"/>
      <c r="J682" s="9"/>
      <c r="K682" s="9"/>
      <c r="L682" s="9"/>
      <c r="M682" s="17"/>
      <c r="N682" s="10"/>
      <c r="O682" s="60" t="str">
        <f>IF(L682="","",LOOKUP(IF(L682-DATEVALUE(YEAR(L682)&amp;"/"&amp;"4/2")&lt;0,IF(MONTH($M$1)&lt;4,YEAR($M$1)-YEAR(L682),YEAR($M$1)-YEAR(L682)+1),IF(MONTH($M$1)&lt;4,YEAR($M$1)-YEAR(L682)-1,YEAR($M$1)-YEAR(L682))),'1階級番号'!$A:$A,'1階級番号'!$B:$B))</f>
        <v/>
      </c>
      <c r="P682" s="61" t="str">
        <f t="shared" si="21"/>
        <v/>
      </c>
      <c r="Q682" s="45" t="e">
        <f>VLOOKUP(F682,'1階級番号'!$D:$L,3,FALSE)</f>
        <v>#N/A</v>
      </c>
      <c r="R682" s="46" t="e">
        <f>VLOOKUP(F682,'1階級番号'!$D:$L,4,FALSE)</f>
        <v>#N/A</v>
      </c>
      <c r="S682" s="46" t="e">
        <f>VLOOKUP(F682,'1階級番号'!$D:$L,5,FALSE)</f>
        <v>#N/A</v>
      </c>
      <c r="T682" s="46" t="e">
        <f>VLOOKUP(F682,'1階級番号'!$D:$L,6,FALSE)</f>
        <v>#N/A</v>
      </c>
      <c r="U682" s="46" t="e">
        <f>VLOOKUP(F682,'1階級番号'!$D:$L,7,FALSE)</f>
        <v>#N/A</v>
      </c>
      <c r="V682" s="46" t="e">
        <f>VLOOKUP(F682,'1階級番号'!$D:$L,8,FALSE)</f>
        <v>#N/A</v>
      </c>
      <c r="W682" s="46" t="e">
        <f>VLOOKUP(F682,'1階級番号'!$D:$L,9,FALSE)</f>
        <v>#N/A</v>
      </c>
    </row>
    <row r="683" spans="1:23" s="4" customFormat="1" ht="24.95" customHeight="1" x14ac:dyDescent="0.15">
      <c r="A683" s="57">
        <v>669</v>
      </c>
      <c r="B683" s="58">
        <f t="shared" si="20"/>
        <v>0</v>
      </c>
      <c r="C683" s="58" t="e">
        <f>#REF!</f>
        <v>#REF!</v>
      </c>
      <c r="D683" s="59" t="str">
        <f>IF(F683="","",VLOOKUP(B683,'1階級番号'!$D:$E,2,FALSE))</f>
        <v/>
      </c>
      <c r="E683" s="5"/>
      <c r="F683" s="7"/>
      <c r="G683" s="9"/>
      <c r="H683" s="11"/>
      <c r="I683" s="9"/>
      <c r="J683" s="9"/>
      <c r="K683" s="9"/>
      <c r="L683" s="9"/>
      <c r="M683" s="17"/>
      <c r="N683" s="10"/>
      <c r="O683" s="60" t="str">
        <f>IF(L683="","",LOOKUP(IF(L683-DATEVALUE(YEAR(L683)&amp;"/"&amp;"4/2")&lt;0,IF(MONTH($M$1)&lt;4,YEAR($M$1)-YEAR(L683),YEAR($M$1)-YEAR(L683)+1),IF(MONTH($M$1)&lt;4,YEAR($M$1)-YEAR(L683)-1,YEAR($M$1)-YEAR(L683))),'1階級番号'!$A:$A,'1階級番号'!$B:$B))</f>
        <v/>
      </c>
      <c r="P683" s="61" t="str">
        <f t="shared" si="21"/>
        <v/>
      </c>
      <c r="Q683" s="45" t="e">
        <f>VLOOKUP(F683,'1階級番号'!$D:$L,3,FALSE)</f>
        <v>#N/A</v>
      </c>
      <c r="R683" s="46" t="e">
        <f>VLOOKUP(F683,'1階級番号'!$D:$L,4,FALSE)</f>
        <v>#N/A</v>
      </c>
      <c r="S683" s="46" t="e">
        <f>VLOOKUP(F683,'1階級番号'!$D:$L,5,FALSE)</f>
        <v>#N/A</v>
      </c>
      <c r="T683" s="46" t="e">
        <f>VLOOKUP(F683,'1階級番号'!$D:$L,6,FALSE)</f>
        <v>#N/A</v>
      </c>
      <c r="U683" s="46" t="e">
        <f>VLOOKUP(F683,'1階級番号'!$D:$L,7,FALSE)</f>
        <v>#N/A</v>
      </c>
      <c r="V683" s="46" t="e">
        <f>VLOOKUP(F683,'1階級番号'!$D:$L,8,FALSE)</f>
        <v>#N/A</v>
      </c>
      <c r="W683" s="46" t="e">
        <f>VLOOKUP(F683,'1階級番号'!$D:$L,9,FALSE)</f>
        <v>#N/A</v>
      </c>
    </row>
    <row r="684" spans="1:23" s="4" customFormat="1" ht="24.95" customHeight="1" x14ac:dyDescent="0.15">
      <c r="A684" s="57">
        <v>670</v>
      </c>
      <c r="B684" s="58">
        <f t="shared" si="20"/>
        <v>0</v>
      </c>
      <c r="C684" s="58" t="e">
        <f>#REF!</f>
        <v>#REF!</v>
      </c>
      <c r="D684" s="59" t="str">
        <f>IF(F684="","",VLOOKUP(B684,'1階級番号'!$D:$E,2,FALSE))</f>
        <v/>
      </c>
      <c r="E684" s="5"/>
      <c r="F684" s="7"/>
      <c r="G684" s="9"/>
      <c r="H684" s="11"/>
      <c r="I684" s="9"/>
      <c r="J684" s="9"/>
      <c r="K684" s="9"/>
      <c r="L684" s="9"/>
      <c r="M684" s="17"/>
      <c r="N684" s="10"/>
      <c r="O684" s="60" t="str">
        <f>IF(L684="","",LOOKUP(IF(L684-DATEVALUE(YEAR(L684)&amp;"/"&amp;"4/2")&lt;0,IF(MONTH($M$1)&lt;4,YEAR($M$1)-YEAR(L684),YEAR($M$1)-YEAR(L684)+1),IF(MONTH($M$1)&lt;4,YEAR($M$1)-YEAR(L684)-1,YEAR($M$1)-YEAR(L684))),'1階級番号'!$A:$A,'1階級番号'!$B:$B))</f>
        <v/>
      </c>
      <c r="P684" s="61" t="str">
        <f t="shared" si="21"/>
        <v/>
      </c>
      <c r="Q684" s="45" t="e">
        <f>VLOOKUP(F684,'1階級番号'!$D:$L,3,FALSE)</f>
        <v>#N/A</v>
      </c>
      <c r="R684" s="46" t="e">
        <f>VLOOKUP(F684,'1階級番号'!$D:$L,4,FALSE)</f>
        <v>#N/A</v>
      </c>
      <c r="S684" s="46" t="e">
        <f>VLOOKUP(F684,'1階級番号'!$D:$L,5,FALSE)</f>
        <v>#N/A</v>
      </c>
      <c r="T684" s="46" t="e">
        <f>VLOOKUP(F684,'1階級番号'!$D:$L,6,FALSE)</f>
        <v>#N/A</v>
      </c>
      <c r="U684" s="46" t="e">
        <f>VLOOKUP(F684,'1階級番号'!$D:$L,7,FALSE)</f>
        <v>#N/A</v>
      </c>
      <c r="V684" s="46" t="e">
        <f>VLOOKUP(F684,'1階級番号'!$D:$L,8,FALSE)</f>
        <v>#N/A</v>
      </c>
      <c r="W684" s="46" t="e">
        <f>VLOOKUP(F684,'1階級番号'!$D:$L,9,FALSE)</f>
        <v>#N/A</v>
      </c>
    </row>
    <row r="685" spans="1:23" s="4" customFormat="1" ht="24.95" customHeight="1" x14ac:dyDescent="0.15">
      <c r="A685" s="57">
        <v>671</v>
      </c>
      <c r="B685" s="58">
        <f t="shared" si="20"/>
        <v>0</v>
      </c>
      <c r="C685" s="58" t="e">
        <f>#REF!</f>
        <v>#REF!</v>
      </c>
      <c r="D685" s="59" t="str">
        <f>IF(F685="","",VLOOKUP(B685,'1階級番号'!$D:$E,2,FALSE))</f>
        <v/>
      </c>
      <c r="E685" s="5"/>
      <c r="F685" s="7"/>
      <c r="G685" s="9"/>
      <c r="H685" s="11"/>
      <c r="I685" s="9"/>
      <c r="J685" s="9"/>
      <c r="K685" s="9"/>
      <c r="L685" s="9"/>
      <c r="M685" s="17"/>
      <c r="N685" s="10"/>
      <c r="O685" s="60" t="str">
        <f>IF(L685="","",LOOKUP(IF(L685-DATEVALUE(YEAR(L685)&amp;"/"&amp;"4/2")&lt;0,IF(MONTH($M$1)&lt;4,YEAR($M$1)-YEAR(L685),YEAR($M$1)-YEAR(L685)+1),IF(MONTH($M$1)&lt;4,YEAR($M$1)-YEAR(L685)-1,YEAR($M$1)-YEAR(L685))),'1階級番号'!$A:$A,'1階級番号'!$B:$B))</f>
        <v/>
      </c>
      <c r="P685" s="61" t="str">
        <f t="shared" si="21"/>
        <v/>
      </c>
      <c r="Q685" s="45" t="e">
        <f>VLOOKUP(F685,'1階級番号'!$D:$L,3,FALSE)</f>
        <v>#N/A</v>
      </c>
      <c r="R685" s="46" t="e">
        <f>VLOOKUP(F685,'1階級番号'!$D:$L,4,FALSE)</f>
        <v>#N/A</v>
      </c>
      <c r="S685" s="46" t="e">
        <f>VLOOKUP(F685,'1階級番号'!$D:$L,5,FALSE)</f>
        <v>#N/A</v>
      </c>
      <c r="T685" s="46" t="e">
        <f>VLOOKUP(F685,'1階級番号'!$D:$L,6,FALSE)</f>
        <v>#N/A</v>
      </c>
      <c r="U685" s="46" t="e">
        <f>VLOOKUP(F685,'1階級番号'!$D:$L,7,FALSE)</f>
        <v>#N/A</v>
      </c>
      <c r="V685" s="46" t="e">
        <f>VLOOKUP(F685,'1階級番号'!$D:$L,8,FALSE)</f>
        <v>#N/A</v>
      </c>
      <c r="W685" s="46" t="e">
        <f>VLOOKUP(F685,'1階級番号'!$D:$L,9,FALSE)</f>
        <v>#N/A</v>
      </c>
    </row>
    <row r="686" spans="1:23" s="4" customFormat="1" ht="24.95" customHeight="1" x14ac:dyDescent="0.15">
      <c r="A686" s="57">
        <v>672</v>
      </c>
      <c r="B686" s="58">
        <f t="shared" si="20"/>
        <v>0</v>
      </c>
      <c r="C686" s="58" t="e">
        <f>#REF!</f>
        <v>#REF!</v>
      </c>
      <c r="D686" s="59" t="str">
        <f>IF(F686="","",VLOOKUP(B686,'1階級番号'!$D:$E,2,FALSE))</f>
        <v/>
      </c>
      <c r="E686" s="5"/>
      <c r="F686" s="7"/>
      <c r="G686" s="9"/>
      <c r="H686" s="11"/>
      <c r="I686" s="9"/>
      <c r="J686" s="9"/>
      <c r="K686" s="9"/>
      <c r="L686" s="9"/>
      <c r="M686" s="17"/>
      <c r="N686" s="10"/>
      <c r="O686" s="60" t="str">
        <f>IF(L686="","",LOOKUP(IF(L686-DATEVALUE(YEAR(L686)&amp;"/"&amp;"4/2")&lt;0,IF(MONTH($M$1)&lt;4,YEAR($M$1)-YEAR(L686),YEAR($M$1)-YEAR(L686)+1),IF(MONTH($M$1)&lt;4,YEAR($M$1)-YEAR(L686)-1,YEAR($M$1)-YEAR(L686))),'1階級番号'!$A:$A,'1階級番号'!$B:$B))</f>
        <v/>
      </c>
      <c r="P686" s="61" t="str">
        <f t="shared" si="21"/>
        <v/>
      </c>
      <c r="Q686" s="45" t="e">
        <f>VLOOKUP(F686,'1階級番号'!$D:$L,3,FALSE)</f>
        <v>#N/A</v>
      </c>
      <c r="R686" s="46" t="e">
        <f>VLOOKUP(F686,'1階級番号'!$D:$L,4,FALSE)</f>
        <v>#N/A</v>
      </c>
      <c r="S686" s="46" t="e">
        <f>VLOOKUP(F686,'1階級番号'!$D:$L,5,FALSE)</f>
        <v>#N/A</v>
      </c>
      <c r="T686" s="46" t="e">
        <f>VLOOKUP(F686,'1階級番号'!$D:$L,6,FALSE)</f>
        <v>#N/A</v>
      </c>
      <c r="U686" s="46" t="e">
        <f>VLOOKUP(F686,'1階級番号'!$D:$L,7,FALSE)</f>
        <v>#N/A</v>
      </c>
      <c r="V686" s="46" t="e">
        <f>VLOOKUP(F686,'1階級番号'!$D:$L,8,FALSE)</f>
        <v>#N/A</v>
      </c>
      <c r="W686" s="46" t="e">
        <f>VLOOKUP(F686,'1階級番号'!$D:$L,9,FALSE)</f>
        <v>#N/A</v>
      </c>
    </row>
    <row r="687" spans="1:23" s="4" customFormat="1" ht="24.95" customHeight="1" x14ac:dyDescent="0.15">
      <c r="A687" s="57">
        <v>673</v>
      </c>
      <c r="B687" s="58">
        <f t="shared" si="20"/>
        <v>0</v>
      </c>
      <c r="C687" s="58" t="e">
        <f>#REF!</f>
        <v>#REF!</v>
      </c>
      <c r="D687" s="59" t="str">
        <f>IF(F687="","",VLOOKUP(B687,'1階級番号'!$D:$E,2,FALSE))</f>
        <v/>
      </c>
      <c r="E687" s="5"/>
      <c r="F687" s="7"/>
      <c r="G687" s="9"/>
      <c r="H687" s="11"/>
      <c r="I687" s="9"/>
      <c r="J687" s="9"/>
      <c r="K687" s="9"/>
      <c r="L687" s="9"/>
      <c r="M687" s="17"/>
      <c r="N687" s="10"/>
      <c r="O687" s="60" t="str">
        <f>IF(L687="","",LOOKUP(IF(L687-DATEVALUE(YEAR(L687)&amp;"/"&amp;"4/2")&lt;0,IF(MONTH($M$1)&lt;4,YEAR($M$1)-YEAR(L687),YEAR($M$1)-YEAR(L687)+1),IF(MONTH($M$1)&lt;4,YEAR($M$1)-YEAR(L687)-1,YEAR($M$1)-YEAR(L687))),'1階級番号'!$A:$A,'1階級番号'!$B:$B))</f>
        <v/>
      </c>
      <c r="P687" s="61" t="str">
        <f t="shared" si="21"/>
        <v/>
      </c>
      <c r="Q687" s="45" t="e">
        <f>VLOOKUP(F687,'1階級番号'!$D:$L,3,FALSE)</f>
        <v>#N/A</v>
      </c>
      <c r="R687" s="46" t="e">
        <f>VLOOKUP(F687,'1階級番号'!$D:$L,4,FALSE)</f>
        <v>#N/A</v>
      </c>
      <c r="S687" s="46" t="e">
        <f>VLOOKUP(F687,'1階級番号'!$D:$L,5,FALSE)</f>
        <v>#N/A</v>
      </c>
      <c r="T687" s="46" t="e">
        <f>VLOOKUP(F687,'1階級番号'!$D:$L,6,FALSE)</f>
        <v>#N/A</v>
      </c>
      <c r="U687" s="46" t="e">
        <f>VLOOKUP(F687,'1階級番号'!$D:$L,7,FALSE)</f>
        <v>#N/A</v>
      </c>
      <c r="V687" s="46" t="e">
        <f>VLOOKUP(F687,'1階級番号'!$D:$L,8,FALSE)</f>
        <v>#N/A</v>
      </c>
      <c r="W687" s="46" t="e">
        <f>VLOOKUP(F687,'1階級番号'!$D:$L,9,FALSE)</f>
        <v>#N/A</v>
      </c>
    </row>
    <row r="688" spans="1:23" s="4" customFormat="1" ht="24.95" customHeight="1" x14ac:dyDescent="0.15">
      <c r="A688" s="57">
        <v>674</v>
      </c>
      <c r="B688" s="58">
        <f t="shared" si="20"/>
        <v>0</v>
      </c>
      <c r="C688" s="58" t="e">
        <f>#REF!</f>
        <v>#REF!</v>
      </c>
      <c r="D688" s="59" t="str">
        <f>IF(F688="","",VLOOKUP(B688,'1階級番号'!$D:$E,2,FALSE))</f>
        <v/>
      </c>
      <c r="E688" s="5"/>
      <c r="F688" s="7"/>
      <c r="G688" s="9"/>
      <c r="H688" s="11"/>
      <c r="I688" s="9"/>
      <c r="J688" s="9"/>
      <c r="K688" s="9"/>
      <c r="L688" s="9"/>
      <c r="M688" s="17"/>
      <c r="N688" s="10"/>
      <c r="O688" s="60" t="str">
        <f>IF(L688="","",LOOKUP(IF(L688-DATEVALUE(YEAR(L688)&amp;"/"&amp;"4/2")&lt;0,IF(MONTH($M$1)&lt;4,YEAR($M$1)-YEAR(L688),YEAR($M$1)-YEAR(L688)+1),IF(MONTH($M$1)&lt;4,YEAR($M$1)-YEAR(L688)-1,YEAR($M$1)-YEAR(L688))),'1階級番号'!$A:$A,'1階級番号'!$B:$B))</f>
        <v/>
      </c>
      <c r="P688" s="61" t="str">
        <f t="shared" si="21"/>
        <v/>
      </c>
      <c r="Q688" s="45" t="e">
        <f>VLOOKUP(F688,'1階級番号'!$D:$L,3,FALSE)</f>
        <v>#N/A</v>
      </c>
      <c r="R688" s="46" t="e">
        <f>VLOOKUP(F688,'1階級番号'!$D:$L,4,FALSE)</f>
        <v>#N/A</v>
      </c>
      <c r="S688" s="46" t="e">
        <f>VLOOKUP(F688,'1階級番号'!$D:$L,5,FALSE)</f>
        <v>#N/A</v>
      </c>
      <c r="T688" s="46" t="e">
        <f>VLOOKUP(F688,'1階級番号'!$D:$L,6,FALSE)</f>
        <v>#N/A</v>
      </c>
      <c r="U688" s="46" t="e">
        <f>VLOOKUP(F688,'1階級番号'!$D:$L,7,FALSE)</f>
        <v>#N/A</v>
      </c>
      <c r="V688" s="46" t="e">
        <f>VLOOKUP(F688,'1階級番号'!$D:$L,8,FALSE)</f>
        <v>#N/A</v>
      </c>
      <c r="W688" s="46" t="e">
        <f>VLOOKUP(F688,'1階級番号'!$D:$L,9,FALSE)</f>
        <v>#N/A</v>
      </c>
    </row>
    <row r="689" spans="1:23" s="4" customFormat="1" ht="24.95" customHeight="1" x14ac:dyDescent="0.15">
      <c r="A689" s="57">
        <v>675</v>
      </c>
      <c r="B689" s="58">
        <f t="shared" si="20"/>
        <v>0</v>
      </c>
      <c r="C689" s="58" t="e">
        <f>#REF!</f>
        <v>#REF!</v>
      </c>
      <c r="D689" s="59" t="str">
        <f>IF(F689="","",VLOOKUP(B689,'1階級番号'!$D:$E,2,FALSE))</f>
        <v/>
      </c>
      <c r="E689" s="5"/>
      <c r="F689" s="7"/>
      <c r="G689" s="9"/>
      <c r="H689" s="11"/>
      <c r="I689" s="9"/>
      <c r="J689" s="9"/>
      <c r="K689" s="9"/>
      <c r="L689" s="9"/>
      <c r="M689" s="17"/>
      <c r="N689" s="10"/>
      <c r="O689" s="60" t="str">
        <f>IF(L689="","",LOOKUP(IF(L689-DATEVALUE(YEAR(L689)&amp;"/"&amp;"4/2")&lt;0,IF(MONTH($M$1)&lt;4,YEAR($M$1)-YEAR(L689),YEAR($M$1)-YEAR(L689)+1),IF(MONTH($M$1)&lt;4,YEAR($M$1)-YEAR(L689)-1,YEAR($M$1)-YEAR(L689))),'1階級番号'!$A:$A,'1階級番号'!$B:$B))</f>
        <v/>
      </c>
      <c r="P689" s="61" t="str">
        <f t="shared" si="21"/>
        <v/>
      </c>
      <c r="Q689" s="45" t="e">
        <f>VLOOKUP(F689,'1階級番号'!$D:$L,3,FALSE)</f>
        <v>#N/A</v>
      </c>
      <c r="R689" s="46" t="e">
        <f>VLOOKUP(F689,'1階級番号'!$D:$L,4,FALSE)</f>
        <v>#N/A</v>
      </c>
      <c r="S689" s="46" t="e">
        <f>VLOOKUP(F689,'1階級番号'!$D:$L,5,FALSE)</f>
        <v>#N/A</v>
      </c>
      <c r="T689" s="46" t="e">
        <f>VLOOKUP(F689,'1階級番号'!$D:$L,6,FALSE)</f>
        <v>#N/A</v>
      </c>
      <c r="U689" s="46" t="e">
        <f>VLOOKUP(F689,'1階級番号'!$D:$L,7,FALSE)</f>
        <v>#N/A</v>
      </c>
      <c r="V689" s="46" t="e">
        <f>VLOOKUP(F689,'1階級番号'!$D:$L,8,FALSE)</f>
        <v>#N/A</v>
      </c>
      <c r="W689" s="46" t="e">
        <f>VLOOKUP(F689,'1階級番号'!$D:$L,9,FALSE)</f>
        <v>#N/A</v>
      </c>
    </row>
    <row r="690" spans="1:23" s="4" customFormat="1" ht="24.95" customHeight="1" x14ac:dyDescent="0.15">
      <c r="A690" s="57">
        <v>676</v>
      </c>
      <c r="B690" s="58">
        <f t="shared" si="20"/>
        <v>0</v>
      </c>
      <c r="C690" s="58" t="e">
        <f>#REF!</f>
        <v>#REF!</v>
      </c>
      <c r="D690" s="59" t="str">
        <f>IF(F690="","",VLOOKUP(B690,'1階級番号'!$D:$E,2,FALSE))</f>
        <v/>
      </c>
      <c r="E690" s="5"/>
      <c r="F690" s="7"/>
      <c r="G690" s="9"/>
      <c r="H690" s="11"/>
      <c r="I690" s="9"/>
      <c r="J690" s="9"/>
      <c r="K690" s="9"/>
      <c r="L690" s="9"/>
      <c r="M690" s="17"/>
      <c r="N690" s="10"/>
      <c r="O690" s="60" t="str">
        <f>IF(L690="","",LOOKUP(IF(L690-DATEVALUE(YEAR(L690)&amp;"/"&amp;"4/2")&lt;0,IF(MONTH($M$1)&lt;4,YEAR($M$1)-YEAR(L690),YEAR($M$1)-YEAR(L690)+1),IF(MONTH($M$1)&lt;4,YEAR($M$1)-YEAR(L690)-1,YEAR($M$1)-YEAR(L690))),'1階級番号'!$A:$A,'1階級番号'!$B:$B))</f>
        <v/>
      </c>
      <c r="P690" s="61" t="str">
        <f t="shared" si="21"/>
        <v/>
      </c>
      <c r="Q690" s="45" t="e">
        <f>VLOOKUP(F690,'1階級番号'!$D:$L,3,FALSE)</f>
        <v>#N/A</v>
      </c>
      <c r="R690" s="46" t="e">
        <f>VLOOKUP(F690,'1階級番号'!$D:$L,4,FALSE)</f>
        <v>#N/A</v>
      </c>
      <c r="S690" s="46" t="e">
        <f>VLOOKUP(F690,'1階級番号'!$D:$L,5,FALSE)</f>
        <v>#N/A</v>
      </c>
      <c r="T690" s="46" t="e">
        <f>VLOOKUP(F690,'1階級番号'!$D:$L,6,FALSE)</f>
        <v>#N/A</v>
      </c>
      <c r="U690" s="46" t="e">
        <f>VLOOKUP(F690,'1階級番号'!$D:$L,7,FALSE)</f>
        <v>#N/A</v>
      </c>
      <c r="V690" s="46" t="e">
        <f>VLOOKUP(F690,'1階級番号'!$D:$L,8,FALSE)</f>
        <v>#N/A</v>
      </c>
      <c r="W690" s="46" t="e">
        <f>VLOOKUP(F690,'1階級番号'!$D:$L,9,FALSE)</f>
        <v>#N/A</v>
      </c>
    </row>
    <row r="691" spans="1:23" s="4" customFormat="1" ht="24.95" customHeight="1" x14ac:dyDescent="0.15">
      <c r="A691" s="57">
        <v>677</v>
      </c>
      <c r="B691" s="58">
        <f t="shared" si="20"/>
        <v>0</v>
      </c>
      <c r="C691" s="58" t="e">
        <f>#REF!</f>
        <v>#REF!</v>
      </c>
      <c r="D691" s="59" t="str">
        <f>IF(F691="","",VLOOKUP(B691,'1階級番号'!$D:$E,2,FALSE))</f>
        <v/>
      </c>
      <c r="E691" s="5"/>
      <c r="F691" s="7"/>
      <c r="G691" s="9"/>
      <c r="H691" s="11"/>
      <c r="I691" s="9"/>
      <c r="J691" s="9"/>
      <c r="K691" s="9"/>
      <c r="L691" s="9"/>
      <c r="M691" s="17"/>
      <c r="N691" s="10"/>
      <c r="O691" s="60" t="str">
        <f>IF(L691="","",LOOKUP(IF(L691-DATEVALUE(YEAR(L691)&amp;"/"&amp;"4/2")&lt;0,IF(MONTH($M$1)&lt;4,YEAR($M$1)-YEAR(L691),YEAR($M$1)-YEAR(L691)+1),IF(MONTH($M$1)&lt;4,YEAR($M$1)-YEAR(L691)-1,YEAR($M$1)-YEAR(L691))),'1階級番号'!$A:$A,'1階級番号'!$B:$B))</f>
        <v/>
      </c>
      <c r="P691" s="61" t="str">
        <f t="shared" si="21"/>
        <v/>
      </c>
      <c r="Q691" s="45" t="e">
        <f>VLOOKUP(F691,'1階級番号'!$D:$L,3,FALSE)</f>
        <v>#N/A</v>
      </c>
      <c r="R691" s="46" t="e">
        <f>VLOOKUP(F691,'1階級番号'!$D:$L,4,FALSE)</f>
        <v>#N/A</v>
      </c>
      <c r="S691" s="46" t="e">
        <f>VLOOKUP(F691,'1階級番号'!$D:$L,5,FALSE)</f>
        <v>#N/A</v>
      </c>
      <c r="T691" s="46" t="e">
        <f>VLOOKUP(F691,'1階級番号'!$D:$L,6,FALSE)</f>
        <v>#N/A</v>
      </c>
      <c r="U691" s="46" t="e">
        <f>VLOOKUP(F691,'1階級番号'!$D:$L,7,FALSE)</f>
        <v>#N/A</v>
      </c>
      <c r="V691" s="46" t="e">
        <f>VLOOKUP(F691,'1階級番号'!$D:$L,8,FALSE)</f>
        <v>#N/A</v>
      </c>
      <c r="W691" s="46" t="e">
        <f>VLOOKUP(F691,'1階級番号'!$D:$L,9,FALSE)</f>
        <v>#N/A</v>
      </c>
    </row>
    <row r="692" spans="1:23" s="4" customFormat="1" ht="24.95" customHeight="1" x14ac:dyDescent="0.15">
      <c r="A692" s="57">
        <v>678</v>
      </c>
      <c r="B692" s="58">
        <f t="shared" si="20"/>
        <v>0</v>
      </c>
      <c r="C692" s="58" t="e">
        <f>#REF!</f>
        <v>#REF!</v>
      </c>
      <c r="D692" s="59" t="str">
        <f>IF(F692="","",VLOOKUP(B692,'1階級番号'!$D:$E,2,FALSE))</f>
        <v/>
      </c>
      <c r="E692" s="5"/>
      <c r="F692" s="7"/>
      <c r="G692" s="9"/>
      <c r="H692" s="11"/>
      <c r="I692" s="9"/>
      <c r="J692" s="9"/>
      <c r="K692" s="9"/>
      <c r="L692" s="9"/>
      <c r="M692" s="17"/>
      <c r="N692" s="10"/>
      <c r="O692" s="60" t="str">
        <f>IF(L692="","",LOOKUP(IF(L692-DATEVALUE(YEAR(L692)&amp;"/"&amp;"4/2")&lt;0,IF(MONTH($M$1)&lt;4,YEAR($M$1)-YEAR(L692),YEAR($M$1)-YEAR(L692)+1),IF(MONTH($M$1)&lt;4,YEAR($M$1)-YEAR(L692)-1,YEAR($M$1)-YEAR(L692))),'1階級番号'!$A:$A,'1階級番号'!$B:$B))</f>
        <v/>
      </c>
      <c r="P692" s="61" t="str">
        <f t="shared" si="21"/>
        <v/>
      </c>
      <c r="Q692" s="45" t="e">
        <f>VLOOKUP(F692,'1階級番号'!$D:$L,3,FALSE)</f>
        <v>#N/A</v>
      </c>
      <c r="R692" s="46" t="e">
        <f>VLOOKUP(F692,'1階級番号'!$D:$L,4,FALSE)</f>
        <v>#N/A</v>
      </c>
      <c r="S692" s="46" t="e">
        <f>VLOOKUP(F692,'1階級番号'!$D:$L,5,FALSE)</f>
        <v>#N/A</v>
      </c>
      <c r="T692" s="46" t="e">
        <f>VLOOKUP(F692,'1階級番号'!$D:$L,6,FALSE)</f>
        <v>#N/A</v>
      </c>
      <c r="U692" s="46" t="e">
        <f>VLOOKUP(F692,'1階級番号'!$D:$L,7,FALSE)</f>
        <v>#N/A</v>
      </c>
      <c r="V692" s="46" t="e">
        <f>VLOOKUP(F692,'1階級番号'!$D:$L,8,FALSE)</f>
        <v>#N/A</v>
      </c>
      <c r="W692" s="46" t="e">
        <f>VLOOKUP(F692,'1階級番号'!$D:$L,9,FALSE)</f>
        <v>#N/A</v>
      </c>
    </row>
    <row r="693" spans="1:23" s="4" customFormat="1" ht="24.95" customHeight="1" x14ac:dyDescent="0.15">
      <c r="A693" s="57">
        <v>679</v>
      </c>
      <c r="B693" s="58">
        <f t="shared" si="20"/>
        <v>0</v>
      </c>
      <c r="C693" s="58" t="e">
        <f>#REF!</f>
        <v>#REF!</v>
      </c>
      <c r="D693" s="59" t="str">
        <f>IF(F693="","",VLOOKUP(B693,'1階級番号'!$D:$E,2,FALSE))</f>
        <v/>
      </c>
      <c r="E693" s="5"/>
      <c r="F693" s="7"/>
      <c r="G693" s="9"/>
      <c r="H693" s="11"/>
      <c r="I693" s="9"/>
      <c r="J693" s="9"/>
      <c r="K693" s="9"/>
      <c r="L693" s="9"/>
      <c r="M693" s="17"/>
      <c r="N693" s="10"/>
      <c r="O693" s="60" t="str">
        <f>IF(L693="","",LOOKUP(IF(L693-DATEVALUE(YEAR(L693)&amp;"/"&amp;"4/2")&lt;0,IF(MONTH($M$1)&lt;4,YEAR($M$1)-YEAR(L693),YEAR($M$1)-YEAR(L693)+1),IF(MONTH($M$1)&lt;4,YEAR($M$1)-YEAR(L693)-1,YEAR($M$1)-YEAR(L693))),'1階級番号'!$A:$A,'1階級番号'!$B:$B))</f>
        <v/>
      </c>
      <c r="P693" s="61" t="str">
        <f t="shared" si="21"/>
        <v/>
      </c>
      <c r="Q693" s="45" t="e">
        <f>VLOOKUP(F693,'1階級番号'!$D:$L,3,FALSE)</f>
        <v>#N/A</v>
      </c>
      <c r="R693" s="46" t="e">
        <f>VLOOKUP(F693,'1階級番号'!$D:$L,4,FALSE)</f>
        <v>#N/A</v>
      </c>
      <c r="S693" s="46" t="e">
        <f>VLOOKUP(F693,'1階級番号'!$D:$L,5,FALSE)</f>
        <v>#N/A</v>
      </c>
      <c r="T693" s="46" t="e">
        <f>VLOOKUP(F693,'1階級番号'!$D:$L,6,FALSE)</f>
        <v>#N/A</v>
      </c>
      <c r="U693" s="46" t="e">
        <f>VLOOKUP(F693,'1階級番号'!$D:$L,7,FALSE)</f>
        <v>#N/A</v>
      </c>
      <c r="V693" s="46" t="e">
        <f>VLOOKUP(F693,'1階級番号'!$D:$L,8,FALSE)</f>
        <v>#N/A</v>
      </c>
      <c r="W693" s="46" t="e">
        <f>VLOOKUP(F693,'1階級番号'!$D:$L,9,FALSE)</f>
        <v>#N/A</v>
      </c>
    </row>
    <row r="694" spans="1:23" s="4" customFormat="1" ht="24.95" customHeight="1" x14ac:dyDescent="0.15">
      <c r="A694" s="57">
        <v>680</v>
      </c>
      <c r="B694" s="58">
        <f t="shared" si="20"/>
        <v>0</v>
      </c>
      <c r="C694" s="58" t="e">
        <f>#REF!</f>
        <v>#REF!</v>
      </c>
      <c r="D694" s="59" t="str">
        <f>IF(F694="","",VLOOKUP(B694,'1階級番号'!$D:$E,2,FALSE))</f>
        <v/>
      </c>
      <c r="E694" s="5"/>
      <c r="F694" s="7"/>
      <c r="G694" s="9"/>
      <c r="H694" s="11"/>
      <c r="I694" s="9"/>
      <c r="J694" s="9"/>
      <c r="K694" s="9"/>
      <c r="L694" s="9"/>
      <c r="M694" s="17"/>
      <c r="N694" s="10"/>
      <c r="O694" s="60" t="str">
        <f>IF(L694="","",LOOKUP(IF(L694-DATEVALUE(YEAR(L694)&amp;"/"&amp;"4/2")&lt;0,IF(MONTH($M$1)&lt;4,YEAR($M$1)-YEAR(L694),YEAR($M$1)-YEAR(L694)+1),IF(MONTH($M$1)&lt;4,YEAR($M$1)-YEAR(L694)-1,YEAR($M$1)-YEAR(L694))),'1階級番号'!$A:$A,'1階級番号'!$B:$B))</f>
        <v/>
      </c>
      <c r="P694" s="61" t="str">
        <f t="shared" si="21"/>
        <v/>
      </c>
      <c r="Q694" s="45" t="e">
        <f>VLOOKUP(F694,'1階級番号'!$D:$L,3,FALSE)</f>
        <v>#N/A</v>
      </c>
      <c r="R694" s="46" t="e">
        <f>VLOOKUP(F694,'1階級番号'!$D:$L,4,FALSE)</f>
        <v>#N/A</v>
      </c>
      <c r="S694" s="46" t="e">
        <f>VLOOKUP(F694,'1階級番号'!$D:$L,5,FALSE)</f>
        <v>#N/A</v>
      </c>
      <c r="T694" s="46" t="e">
        <f>VLOOKUP(F694,'1階級番号'!$D:$L,6,FALSE)</f>
        <v>#N/A</v>
      </c>
      <c r="U694" s="46" t="e">
        <f>VLOOKUP(F694,'1階級番号'!$D:$L,7,FALSE)</f>
        <v>#N/A</v>
      </c>
      <c r="V694" s="46" t="e">
        <f>VLOOKUP(F694,'1階級番号'!$D:$L,8,FALSE)</f>
        <v>#N/A</v>
      </c>
      <c r="W694" s="46" t="e">
        <f>VLOOKUP(F694,'1階級番号'!$D:$L,9,FALSE)</f>
        <v>#N/A</v>
      </c>
    </row>
    <row r="695" spans="1:23" s="4" customFormat="1" ht="24.95" customHeight="1" x14ac:dyDescent="0.15">
      <c r="A695" s="57">
        <v>681</v>
      </c>
      <c r="B695" s="58">
        <f t="shared" si="20"/>
        <v>0</v>
      </c>
      <c r="C695" s="58" t="e">
        <f>#REF!</f>
        <v>#REF!</v>
      </c>
      <c r="D695" s="59" t="str">
        <f>IF(F695="","",VLOOKUP(B695,'1階級番号'!$D:$E,2,FALSE))</f>
        <v/>
      </c>
      <c r="E695" s="5"/>
      <c r="F695" s="7"/>
      <c r="G695" s="9"/>
      <c r="H695" s="11"/>
      <c r="I695" s="9"/>
      <c r="J695" s="9"/>
      <c r="K695" s="9"/>
      <c r="L695" s="9"/>
      <c r="M695" s="17"/>
      <c r="N695" s="10"/>
      <c r="O695" s="60" t="str">
        <f>IF(L695="","",LOOKUP(IF(L695-DATEVALUE(YEAR(L695)&amp;"/"&amp;"4/2")&lt;0,IF(MONTH($M$1)&lt;4,YEAR($M$1)-YEAR(L695),YEAR($M$1)-YEAR(L695)+1),IF(MONTH($M$1)&lt;4,YEAR($M$1)-YEAR(L695)-1,YEAR($M$1)-YEAR(L695))),'1階級番号'!$A:$A,'1階級番号'!$B:$B))</f>
        <v/>
      </c>
      <c r="P695" s="61" t="str">
        <f t="shared" si="21"/>
        <v/>
      </c>
      <c r="Q695" s="45" t="e">
        <f>VLOOKUP(F695,'1階級番号'!$D:$L,3,FALSE)</f>
        <v>#N/A</v>
      </c>
      <c r="R695" s="46" t="e">
        <f>VLOOKUP(F695,'1階級番号'!$D:$L,4,FALSE)</f>
        <v>#N/A</v>
      </c>
      <c r="S695" s="46" t="e">
        <f>VLOOKUP(F695,'1階級番号'!$D:$L,5,FALSE)</f>
        <v>#N/A</v>
      </c>
      <c r="T695" s="46" t="e">
        <f>VLOOKUP(F695,'1階級番号'!$D:$L,6,FALSE)</f>
        <v>#N/A</v>
      </c>
      <c r="U695" s="46" t="e">
        <f>VLOOKUP(F695,'1階級番号'!$D:$L,7,FALSE)</f>
        <v>#N/A</v>
      </c>
      <c r="V695" s="46" t="e">
        <f>VLOOKUP(F695,'1階級番号'!$D:$L,8,FALSE)</f>
        <v>#N/A</v>
      </c>
      <c r="W695" s="46" t="e">
        <f>VLOOKUP(F695,'1階級番号'!$D:$L,9,FALSE)</f>
        <v>#N/A</v>
      </c>
    </row>
    <row r="696" spans="1:23" s="4" customFormat="1" ht="24.95" customHeight="1" x14ac:dyDescent="0.15">
      <c r="A696" s="57">
        <v>682</v>
      </c>
      <c r="B696" s="58">
        <f t="shared" si="20"/>
        <v>0</v>
      </c>
      <c r="C696" s="58" t="e">
        <f>#REF!</f>
        <v>#REF!</v>
      </c>
      <c r="D696" s="59" t="str">
        <f>IF(F696="","",VLOOKUP(B696,'1階級番号'!$D:$E,2,FALSE))</f>
        <v/>
      </c>
      <c r="E696" s="5"/>
      <c r="F696" s="7"/>
      <c r="G696" s="9"/>
      <c r="H696" s="11"/>
      <c r="I696" s="9"/>
      <c r="J696" s="9"/>
      <c r="K696" s="9"/>
      <c r="L696" s="9"/>
      <c r="M696" s="17"/>
      <c r="N696" s="10"/>
      <c r="O696" s="60" t="str">
        <f>IF(L696="","",LOOKUP(IF(L696-DATEVALUE(YEAR(L696)&amp;"/"&amp;"4/2")&lt;0,IF(MONTH($M$1)&lt;4,YEAR($M$1)-YEAR(L696),YEAR($M$1)-YEAR(L696)+1),IF(MONTH($M$1)&lt;4,YEAR($M$1)-YEAR(L696)-1,YEAR($M$1)-YEAR(L696))),'1階級番号'!$A:$A,'1階級番号'!$B:$B))</f>
        <v/>
      </c>
      <c r="P696" s="61" t="str">
        <f t="shared" si="21"/>
        <v/>
      </c>
      <c r="Q696" s="45" t="e">
        <f>VLOOKUP(F696,'1階級番号'!$D:$L,3,FALSE)</f>
        <v>#N/A</v>
      </c>
      <c r="R696" s="46" t="e">
        <f>VLOOKUP(F696,'1階級番号'!$D:$L,4,FALSE)</f>
        <v>#N/A</v>
      </c>
      <c r="S696" s="46" t="e">
        <f>VLOOKUP(F696,'1階級番号'!$D:$L,5,FALSE)</f>
        <v>#N/A</v>
      </c>
      <c r="T696" s="46" t="e">
        <f>VLOOKUP(F696,'1階級番号'!$D:$L,6,FALSE)</f>
        <v>#N/A</v>
      </c>
      <c r="U696" s="46" t="e">
        <f>VLOOKUP(F696,'1階級番号'!$D:$L,7,FALSE)</f>
        <v>#N/A</v>
      </c>
      <c r="V696" s="46" t="e">
        <f>VLOOKUP(F696,'1階級番号'!$D:$L,8,FALSE)</f>
        <v>#N/A</v>
      </c>
      <c r="W696" s="46" t="e">
        <f>VLOOKUP(F696,'1階級番号'!$D:$L,9,FALSE)</f>
        <v>#N/A</v>
      </c>
    </row>
    <row r="697" spans="1:23" s="4" customFormat="1" ht="24.95" customHeight="1" x14ac:dyDescent="0.15">
      <c r="A697" s="57">
        <v>683</v>
      </c>
      <c r="B697" s="58">
        <f t="shared" si="20"/>
        <v>0</v>
      </c>
      <c r="C697" s="58" t="e">
        <f>#REF!</f>
        <v>#REF!</v>
      </c>
      <c r="D697" s="59" t="str">
        <f>IF(F697="","",VLOOKUP(B697,'1階級番号'!$D:$E,2,FALSE))</f>
        <v/>
      </c>
      <c r="E697" s="5"/>
      <c r="F697" s="7"/>
      <c r="G697" s="9"/>
      <c r="H697" s="11"/>
      <c r="I697" s="9"/>
      <c r="J697" s="9"/>
      <c r="K697" s="9"/>
      <c r="L697" s="9"/>
      <c r="M697" s="17"/>
      <c r="N697" s="10"/>
      <c r="O697" s="60" t="str">
        <f>IF(L697="","",LOOKUP(IF(L697-DATEVALUE(YEAR(L697)&amp;"/"&amp;"4/2")&lt;0,IF(MONTH($M$1)&lt;4,YEAR($M$1)-YEAR(L697),YEAR($M$1)-YEAR(L697)+1),IF(MONTH($M$1)&lt;4,YEAR($M$1)-YEAR(L697)-1,YEAR($M$1)-YEAR(L697))),'1階級番号'!$A:$A,'1階級番号'!$B:$B))</f>
        <v/>
      </c>
      <c r="P697" s="61" t="str">
        <f t="shared" si="21"/>
        <v/>
      </c>
      <c r="Q697" s="45" t="e">
        <f>VLOOKUP(F697,'1階級番号'!$D:$L,3,FALSE)</f>
        <v>#N/A</v>
      </c>
      <c r="R697" s="46" t="e">
        <f>VLOOKUP(F697,'1階級番号'!$D:$L,4,FALSE)</f>
        <v>#N/A</v>
      </c>
      <c r="S697" s="46" t="e">
        <f>VLOOKUP(F697,'1階級番号'!$D:$L,5,FALSE)</f>
        <v>#N/A</v>
      </c>
      <c r="T697" s="46" t="e">
        <f>VLOOKUP(F697,'1階級番号'!$D:$L,6,FALSE)</f>
        <v>#N/A</v>
      </c>
      <c r="U697" s="46" t="e">
        <f>VLOOKUP(F697,'1階級番号'!$D:$L,7,FALSE)</f>
        <v>#N/A</v>
      </c>
      <c r="V697" s="46" t="e">
        <f>VLOOKUP(F697,'1階級番号'!$D:$L,8,FALSE)</f>
        <v>#N/A</v>
      </c>
      <c r="W697" s="46" t="e">
        <f>VLOOKUP(F697,'1階級番号'!$D:$L,9,FALSE)</f>
        <v>#N/A</v>
      </c>
    </row>
    <row r="698" spans="1:23" s="4" customFormat="1" ht="24.95" customHeight="1" x14ac:dyDescent="0.15">
      <c r="A698" s="57">
        <v>684</v>
      </c>
      <c r="B698" s="58">
        <f t="shared" si="20"/>
        <v>0</v>
      </c>
      <c r="C698" s="58" t="e">
        <f>#REF!</f>
        <v>#REF!</v>
      </c>
      <c r="D698" s="59" t="str">
        <f>IF(F698="","",VLOOKUP(B698,'1階級番号'!$D:$E,2,FALSE))</f>
        <v/>
      </c>
      <c r="E698" s="5"/>
      <c r="F698" s="7"/>
      <c r="G698" s="9"/>
      <c r="H698" s="11"/>
      <c r="I698" s="9"/>
      <c r="J698" s="9"/>
      <c r="K698" s="9"/>
      <c r="L698" s="9"/>
      <c r="M698" s="17"/>
      <c r="N698" s="10"/>
      <c r="O698" s="60" t="str">
        <f>IF(L698="","",LOOKUP(IF(L698-DATEVALUE(YEAR(L698)&amp;"/"&amp;"4/2")&lt;0,IF(MONTH($M$1)&lt;4,YEAR($M$1)-YEAR(L698),YEAR($M$1)-YEAR(L698)+1),IF(MONTH($M$1)&lt;4,YEAR($M$1)-YEAR(L698)-1,YEAR($M$1)-YEAR(L698))),'1階級番号'!$A:$A,'1階級番号'!$B:$B))</f>
        <v/>
      </c>
      <c r="P698" s="61" t="str">
        <f t="shared" si="21"/>
        <v/>
      </c>
      <c r="Q698" s="45" t="e">
        <f>VLOOKUP(F698,'1階級番号'!$D:$L,3,FALSE)</f>
        <v>#N/A</v>
      </c>
      <c r="R698" s="46" t="e">
        <f>VLOOKUP(F698,'1階級番号'!$D:$L,4,FALSE)</f>
        <v>#N/A</v>
      </c>
      <c r="S698" s="46" t="e">
        <f>VLOOKUP(F698,'1階級番号'!$D:$L,5,FALSE)</f>
        <v>#N/A</v>
      </c>
      <c r="T698" s="46" t="e">
        <f>VLOOKUP(F698,'1階級番号'!$D:$L,6,FALSE)</f>
        <v>#N/A</v>
      </c>
      <c r="U698" s="46" t="e">
        <f>VLOOKUP(F698,'1階級番号'!$D:$L,7,FALSE)</f>
        <v>#N/A</v>
      </c>
      <c r="V698" s="46" t="e">
        <f>VLOOKUP(F698,'1階級番号'!$D:$L,8,FALSE)</f>
        <v>#N/A</v>
      </c>
      <c r="W698" s="46" t="e">
        <f>VLOOKUP(F698,'1階級番号'!$D:$L,9,FALSE)</f>
        <v>#N/A</v>
      </c>
    </row>
    <row r="699" spans="1:23" s="4" customFormat="1" ht="24.95" customHeight="1" x14ac:dyDescent="0.15">
      <c r="A699" s="57">
        <v>685</v>
      </c>
      <c r="B699" s="58">
        <f t="shared" si="20"/>
        <v>0</v>
      </c>
      <c r="C699" s="58" t="e">
        <f>#REF!</f>
        <v>#REF!</v>
      </c>
      <c r="D699" s="59" t="str">
        <f>IF(F699="","",VLOOKUP(B699,'1階級番号'!$D:$E,2,FALSE))</f>
        <v/>
      </c>
      <c r="E699" s="5"/>
      <c r="F699" s="7"/>
      <c r="G699" s="9"/>
      <c r="H699" s="11"/>
      <c r="I699" s="9"/>
      <c r="J699" s="9"/>
      <c r="K699" s="9"/>
      <c r="L699" s="9"/>
      <c r="M699" s="17"/>
      <c r="N699" s="10"/>
      <c r="O699" s="60" t="str">
        <f>IF(L699="","",LOOKUP(IF(L699-DATEVALUE(YEAR(L699)&amp;"/"&amp;"4/2")&lt;0,IF(MONTH($M$1)&lt;4,YEAR($M$1)-YEAR(L699),YEAR($M$1)-YEAR(L699)+1),IF(MONTH($M$1)&lt;4,YEAR($M$1)-YEAR(L699)-1,YEAR($M$1)-YEAR(L699))),'1階級番号'!$A:$A,'1階級番号'!$B:$B))</f>
        <v/>
      </c>
      <c r="P699" s="61" t="str">
        <f t="shared" si="21"/>
        <v/>
      </c>
      <c r="Q699" s="45" t="e">
        <f>VLOOKUP(F699,'1階級番号'!$D:$L,3,FALSE)</f>
        <v>#N/A</v>
      </c>
      <c r="R699" s="46" t="e">
        <f>VLOOKUP(F699,'1階級番号'!$D:$L,4,FALSE)</f>
        <v>#N/A</v>
      </c>
      <c r="S699" s="46" t="e">
        <f>VLOOKUP(F699,'1階級番号'!$D:$L,5,FALSE)</f>
        <v>#N/A</v>
      </c>
      <c r="T699" s="46" t="e">
        <f>VLOOKUP(F699,'1階級番号'!$D:$L,6,FALSE)</f>
        <v>#N/A</v>
      </c>
      <c r="U699" s="46" t="e">
        <f>VLOOKUP(F699,'1階級番号'!$D:$L,7,FALSE)</f>
        <v>#N/A</v>
      </c>
      <c r="V699" s="46" t="e">
        <f>VLOOKUP(F699,'1階級番号'!$D:$L,8,FALSE)</f>
        <v>#N/A</v>
      </c>
      <c r="W699" s="46" t="e">
        <f>VLOOKUP(F699,'1階級番号'!$D:$L,9,FALSE)</f>
        <v>#N/A</v>
      </c>
    </row>
    <row r="700" spans="1:23" s="4" customFormat="1" ht="24.95" customHeight="1" x14ac:dyDescent="0.15">
      <c r="A700" s="57">
        <v>686</v>
      </c>
      <c r="B700" s="58">
        <f t="shared" si="20"/>
        <v>0</v>
      </c>
      <c r="C700" s="58" t="e">
        <f>#REF!</f>
        <v>#REF!</v>
      </c>
      <c r="D700" s="59" t="str">
        <f>IF(F700="","",VLOOKUP(B700,'1階級番号'!$D:$E,2,FALSE))</f>
        <v/>
      </c>
      <c r="E700" s="5"/>
      <c r="F700" s="7"/>
      <c r="G700" s="9"/>
      <c r="H700" s="11"/>
      <c r="I700" s="9"/>
      <c r="J700" s="9"/>
      <c r="K700" s="9"/>
      <c r="L700" s="9"/>
      <c r="M700" s="17"/>
      <c r="N700" s="10"/>
      <c r="O700" s="60" t="str">
        <f>IF(L700="","",LOOKUP(IF(L700-DATEVALUE(YEAR(L700)&amp;"/"&amp;"4/2")&lt;0,IF(MONTH($M$1)&lt;4,YEAR($M$1)-YEAR(L700),YEAR($M$1)-YEAR(L700)+1),IF(MONTH($M$1)&lt;4,YEAR($M$1)-YEAR(L700)-1,YEAR($M$1)-YEAR(L700))),'1階級番号'!$A:$A,'1階級番号'!$B:$B))</f>
        <v/>
      </c>
      <c r="P700" s="61" t="str">
        <f t="shared" si="21"/>
        <v/>
      </c>
      <c r="Q700" s="45" t="e">
        <f>VLOOKUP(F700,'1階級番号'!$D:$L,3,FALSE)</f>
        <v>#N/A</v>
      </c>
      <c r="R700" s="46" t="e">
        <f>VLOOKUP(F700,'1階級番号'!$D:$L,4,FALSE)</f>
        <v>#N/A</v>
      </c>
      <c r="S700" s="46" t="e">
        <f>VLOOKUP(F700,'1階級番号'!$D:$L,5,FALSE)</f>
        <v>#N/A</v>
      </c>
      <c r="T700" s="46" t="e">
        <f>VLOOKUP(F700,'1階級番号'!$D:$L,6,FALSE)</f>
        <v>#N/A</v>
      </c>
      <c r="U700" s="46" t="e">
        <f>VLOOKUP(F700,'1階級番号'!$D:$L,7,FALSE)</f>
        <v>#N/A</v>
      </c>
      <c r="V700" s="46" t="e">
        <f>VLOOKUP(F700,'1階級番号'!$D:$L,8,FALSE)</f>
        <v>#N/A</v>
      </c>
      <c r="W700" s="46" t="e">
        <f>VLOOKUP(F700,'1階級番号'!$D:$L,9,FALSE)</f>
        <v>#N/A</v>
      </c>
    </row>
    <row r="701" spans="1:23" s="4" customFormat="1" ht="24.95" customHeight="1" x14ac:dyDescent="0.15">
      <c r="A701" s="57">
        <v>687</v>
      </c>
      <c r="B701" s="58">
        <f t="shared" si="20"/>
        <v>0</v>
      </c>
      <c r="C701" s="58" t="e">
        <f>#REF!</f>
        <v>#REF!</v>
      </c>
      <c r="D701" s="59" t="str">
        <f>IF(F701="","",VLOOKUP(B701,'1階級番号'!$D:$E,2,FALSE))</f>
        <v/>
      </c>
      <c r="E701" s="5"/>
      <c r="F701" s="7"/>
      <c r="G701" s="9"/>
      <c r="H701" s="11"/>
      <c r="I701" s="9"/>
      <c r="J701" s="9"/>
      <c r="K701" s="9"/>
      <c r="L701" s="9"/>
      <c r="M701" s="17"/>
      <c r="N701" s="10"/>
      <c r="O701" s="60" t="str">
        <f>IF(L701="","",LOOKUP(IF(L701-DATEVALUE(YEAR(L701)&amp;"/"&amp;"4/2")&lt;0,IF(MONTH($M$1)&lt;4,YEAR($M$1)-YEAR(L701),YEAR($M$1)-YEAR(L701)+1),IF(MONTH($M$1)&lt;4,YEAR($M$1)-YEAR(L701)-1,YEAR($M$1)-YEAR(L701))),'1階級番号'!$A:$A,'1階級番号'!$B:$B))</f>
        <v/>
      </c>
      <c r="P701" s="61" t="str">
        <f t="shared" si="21"/>
        <v/>
      </c>
      <c r="Q701" s="45" t="e">
        <f>VLOOKUP(F701,'1階級番号'!$D:$L,3,FALSE)</f>
        <v>#N/A</v>
      </c>
      <c r="R701" s="46" t="e">
        <f>VLOOKUP(F701,'1階級番号'!$D:$L,4,FALSE)</f>
        <v>#N/A</v>
      </c>
      <c r="S701" s="46" t="e">
        <f>VLOOKUP(F701,'1階級番号'!$D:$L,5,FALSE)</f>
        <v>#N/A</v>
      </c>
      <c r="T701" s="46" t="e">
        <f>VLOOKUP(F701,'1階級番号'!$D:$L,6,FALSE)</f>
        <v>#N/A</v>
      </c>
      <c r="U701" s="46" t="e">
        <f>VLOOKUP(F701,'1階級番号'!$D:$L,7,FALSE)</f>
        <v>#N/A</v>
      </c>
      <c r="V701" s="46" t="e">
        <f>VLOOKUP(F701,'1階級番号'!$D:$L,8,FALSE)</f>
        <v>#N/A</v>
      </c>
      <c r="W701" s="46" t="e">
        <f>VLOOKUP(F701,'1階級番号'!$D:$L,9,FALSE)</f>
        <v>#N/A</v>
      </c>
    </row>
    <row r="702" spans="1:23" s="4" customFormat="1" ht="24.95" customHeight="1" x14ac:dyDescent="0.15">
      <c r="A702" s="57">
        <v>688</v>
      </c>
      <c r="B702" s="58">
        <f t="shared" si="20"/>
        <v>0</v>
      </c>
      <c r="C702" s="58" t="e">
        <f>#REF!</f>
        <v>#REF!</v>
      </c>
      <c r="D702" s="59" t="str">
        <f>IF(F702="","",VLOOKUP(B702,'1階級番号'!$D:$E,2,FALSE))</f>
        <v/>
      </c>
      <c r="E702" s="5"/>
      <c r="F702" s="7"/>
      <c r="G702" s="9"/>
      <c r="H702" s="11"/>
      <c r="I702" s="9"/>
      <c r="J702" s="9"/>
      <c r="K702" s="9"/>
      <c r="L702" s="9"/>
      <c r="M702" s="17"/>
      <c r="N702" s="10"/>
      <c r="O702" s="60" t="str">
        <f>IF(L702="","",LOOKUP(IF(L702-DATEVALUE(YEAR(L702)&amp;"/"&amp;"4/2")&lt;0,IF(MONTH($M$1)&lt;4,YEAR($M$1)-YEAR(L702),YEAR($M$1)-YEAR(L702)+1),IF(MONTH($M$1)&lt;4,YEAR($M$1)-YEAR(L702)-1,YEAR($M$1)-YEAR(L702))),'1階級番号'!$A:$A,'1階級番号'!$B:$B))</f>
        <v/>
      </c>
      <c r="P702" s="61" t="str">
        <f t="shared" si="21"/>
        <v/>
      </c>
      <c r="Q702" s="45" t="e">
        <f>VLOOKUP(F702,'1階級番号'!$D:$L,3,FALSE)</f>
        <v>#N/A</v>
      </c>
      <c r="R702" s="46" t="e">
        <f>VLOOKUP(F702,'1階級番号'!$D:$L,4,FALSE)</f>
        <v>#N/A</v>
      </c>
      <c r="S702" s="46" t="e">
        <f>VLOOKUP(F702,'1階級番号'!$D:$L,5,FALSE)</f>
        <v>#N/A</v>
      </c>
      <c r="T702" s="46" t="e">
        <f>VLOOKUP(F702,'1階級番号'!$D:$L,6,FALSE)</f>
        <v>#N/A</v>
      </c>
      <c r="U702" s="46" t="e">
        <f>VLOOKUP(F702,'1階級番号'!$D:$L,7,FALSE)</f>
        <v>#N/A</v>
      </c>
      <c r="V702" s="46" t="e">
        <f>VLOOKUP(F702,'1階級番号'!$D:$L,8,FALSE)</f>
        <v>#N/A</v>
      </c>
      <c r="W702" s="46" t="e">
        <f>VLOOKUP(F702,'1階級番号'!$D:$L,9,FALSE)</f>
        <v>#N/A</v>
      </c>
    </row>
    <row r="703" spans="1:23" s="4" customFormat="1" ht="24.95" customHeight="1" x14ac:dyDescent="0.15">
      <c r="A703" s="57">
        <v>689</v>
      </c>
      <c r="B703" s="58">
        <f t="shared" si="20"/>
        <v>0</v>
      </c>
      <c r="C703" s="58" t="e">
        <f>#REF!</f>
        <v>#REF!</v>
      </c>
      <c r="D703" s="59" t="str">
        <f>IF(F703="","",VLOOKUP(B703,'1階級番号'!$D:$E,2,FALSE))</f>
        <v/>
      </c>
      <c r="E703" s="5"/>
      <c r="F703" s="7"/>
      <c r="G703" s="9"/>
      <c r="H703" s="11"/>
      <c r="I703" s="9"/>
      <c r="J703" s="9"/>
      <c r="K703" s="9"/>
      <c r="L703" s="9"/>
      <c r="M703" s="17"/>
      <c r="N703" s="10"/>
      <c r="O703" s="60" t="str">
        <f>IF(L703="","",LOOKUP(IF(L703-DATEVALUE(YEAR(L703)&amp;"/"&amp;"4/2")&lt;0,IF(MONTH($M$1)&lt;4,YEAR($M$1)-YEAR(L703),YEAR($M$1)-YEAR(L703)+1),IF(MONTH($M$1)&lt;4,YEAR($M$1)-YEAR(L703)-1,YEAR($M$1)-YEAR(L703))),'1階級番号'!$A:$A,'1階級番号'!$B:$B))</f>
        <v/>
      </c>
      <c r="P703" s="61" t="str">
        <f t="shared" si="21"/>
        <v/>
      </c>
      <c r="Q703" s="45" t="e">
        <f>VLOOKUP(F703,'1階級番号'!$D:$L,3,FALSE)</f>
        <v>#N/A</v>
      </c>
      <c r="R703" s="46" t="e">
        <f>VLOOKUP(F703,'1階級番号'!$D:$L,4,FALSE)</f>
        <v>#N/A</v>
      </c>
      <c r="S703" s="46" t="e">
        <f>VLOOKUP(F703,'1階級番号'!$D:$L,5,FALSE)</f>
        <v>#N/A</v>
      </c>
      <c r="T703" s="46" t="e">
        <f>VLOOKUP(F703,'1階級番号'!$D:$L,6,FALSE)</f>
        <v>#N/A</v>
      </c>
      <c r="U703" s="46" t="e">
        <f>VLOOKUP(F703,'1階級番号'!$D:$L,7,FALSE)</f>
        <v>#N/A</v>
      </c>
      <c r="V703" s="46" t="e">
        <f>VLOOKUP(F703,'1階級番号'!$D:$L,8,FALSE)</f>
        <v>#N/A</v>
      </c>
      <c r="W703" s="46" t="e">
        <f>VLOOKUP(F703,'1階級番号'!$D:$L,9,FALSE)</f>
        <v>#N/A</v>
      </c>
    </row>
    <row r="704" spans="1:23" s="4" customFormat="1" ht="24.95" customHeight="1" x14ac:dyDescent="0.15">
      <c r="A704" s="57">
        <v>690</v>
      </c>
      <c r="B704" s="58">
        <f t="shared" si="20"/>
        <v>0</v>
      </c>
      <c r="C704" s="58" t="e">
        <f>#REF!</f>
        <v>#REF!</v>
      </c>
      <c r="D704" s="59" t="str">
        <f>IF(F704="","",VLOOKUP(B704,'1階級番号'!$D:$E,2,FALSE))</f>
        <v/>
      </c>
      <c r="E704" s="5"/>
      <c r="F704" s="7"/>
      <c r="G704" s="9"/>
      <c r="H704" s="11"/>
      <c r="I704" s="9"/>
      <c r="J704" s="9"/>
      <c r="K704" s="9"/>
      <c r="L704" s="9"/>
      <c r="M704" s="17"/>
      <c r="N704" s="10"/>
      <c r="O704" s="60" t="str">
        <f>IF(L704="","",LOOKUP(IF(L704-DATEVALUE(YEAR(L704)&amp;"/"&amp;"4/2")&lt;0,IF(MONTH($M$1)&lt;4,YEAR($M$1)-YEAR(L704),YEAR($M$1)-YEAR(L704)+1),IF(MONTH($M$1)&lt;4,YEAR($M$1)-YEAR(L704)-1,YEAR($M$1)-YEAR(L704))),'1階級番号'!$A:$A,'1階級番号'!$B:$B))</f>
        <v/>
      </c>
      <c r="P704" s="61" t="str">
        <f t="shared" si="21"/>
        <v/>
      </c>
      <c r="Q704" s="45" t="e">
        <f>VLOOKUP(F704,'1階級番号'!$D:$L,3,FALSE)</f>
        <v>#N/A</v>
      </c>
      <c r="R704" s="46" t="e">
        <f>VLOOKUP(F704,'1階級番号'!$D:$L,4,FALSE)</f>
        <v>#N/A</v>
      </c>
      <c r="S704" s="46" t="e">
        <f>VLOOKUP(F704,'1階級番号'!$D:$L,5,FALSE)</f>
        <v>#N/A</v>
      </c>
      <c r="T704" s="46" t="e">
        <f>VLOOKUP(F704,'1階級番号'!$D:$L,6,FALSE)</f>
        <v>#N/A</v>
      </c>
      <c r="U704" s="46" t="e">
        <f>VLOOKUP(F704,'1階級番号'!$D:$L,7,FALSE)</f>
        <v>#N/A</v>
      </c>
      <c r="V704" s="46" t="e">
        <f>VLOOKUP(F704,'1階級番号'!$D:$L,8,FALSE)</f>
        <v>#N/A</v>
      </c>
      <c r="W704" s="46" t="e">
        <f>VLOOKUP(F704,'1階級番号'!$D:$L,9,FALSE)</f>
        <v>#N/A</v>
      </c>
    </row>
    <row r="705" spans="1:23" s="4" customFormat="1" ht="24.95" customHeight="1" x14ac:dyDescent="0.15">
      <c r="A705" s="57">
        <v>691</v>
      </c>
      <c r="B705" s="58">
        <f t="shared" si="20"/>
        <v>0</v>
      </c>
      <c r="C705" s="58" t="e">
        <f>#REF!</f>
        <v>#REF!</v>
      </c>
      <c r="D705" s="59" t="str">
        <f>IF(F705="","",VLOOKUP(B705,'1階級番号'!$D:$E,2,FALSE))</f>
        <v/>
      </c>
      <c r="E705" s="5"/>
      <c r="F705" s="7"/>
      <c r="G705" s="9"/>
      <c r="H705" s="11"/>
      <c r="I705" s="9"/>
      <c r="J705" s="9"/>
      <c r="K705" s="9"/>
      <c r="L705" s="9"/>
      <c r="M705" s="17"/>
      <c r="N705" s="10"/>
      <c r="O705" s="60" t="str">
        <f>IF(L705="","",LOOKUP(IF(L705-DATEVALUE(YEAR(L705)&amp;"/"&amp;"4/2")&lt;0,IF(MONTH($M$1)&lt;4,YEAR($M$1)-YEAR(L705),YEAR($M$1)-YEAR(L705)+1),IF(MONTH($M$1)&lt;4,YEAR($M$1)-YEAR(L705)-1,YEAR($M$1)-YEAR(L705))),'1階級番号'!$A:$A,'1階級番号'!$B:$B))</f>
        <v/>
      </c>
      <c r="P705" s="61" t="str">
        <f t="shared" si="21"/>
        <v/>
      </c>
      <c r="Q705" s="45" t="e">
        <f>VLOOKUP(F705,'1階級番号'!$D:$L,3,FALSE)</f>
        <v>#N/A</v>
      </c>
      <c r="R705" s="46" t="e">
        <f>VLOOKUP(F705,'1階級番号'!$D:$L,4,FALSE)</f>
        <v>#N/A</v>
      </c>
      <c r="S705" s="46" t="e">
        <f>VLOOKUP(F705,'1階級番号'!$D:$L,5,FALSE)</f>
        <v>#N/A</v>
      </c>
      <c r="T705" s="46" t="e">
        <f>VLOOKUP(F705,'1階級番号'!$D:$L,6,FALSE)</f>
        <v>#N/A</v>
      </c>
      <c r="U705" s="46" t="e">
        <f>VLOOKUP(F705,'1階級番号'!$D:$L,7,FALSE)</f>
        <v>#N/A</v>
      </c>
      <c r="V705" s="46" t="e">
        <f>VLOOKUP(F705,'1階級番号'!$D:$L,8,FALSE)</f>
        <v>#N/A</v>
      </c>
      <c r="W705" s="46" t="e">
        <f>VLOOKUP(F705,'1階級番号'!$D:$L,9,FALSE)</f>
        <v>#N/A</v>
      </c>
    </row>
    <row r="706" spans="1:23" s="4" customFormat="1" ht="24.95" customHeight="1" x14ac:dyDescent="0.15">
      <c r="A706" s="57">
        <v>692</v>
      </c>
      <c r="B706" s="58">
        <f t="shared" si="20"/>
        <v>0</v>
      </c>
      <c r="C706" s="58" t="e">
        <f>#REF!</f>
        <v>#REF!</v>
      </c>
      <c r="D706" s="59" t="str">
        <f>IF(F706="","",VLOOKUP(B706,'1階級番号'!$D:$E,2,FALSE))</f>
        <v/>
      </c>
      <c r="E706" s="5"/>
      <c r="F706" s="7"/>
      <c r="G706" s="9"/>
      <c r="H706" s="11"/>
      <c r="I706" s="9"/>
      <c r="J706" s="9"/>
      <c r="K706" s="9"/>
      <c r="L706" s="9"/>
      <c r="M706" s="17"/>
      <c r="N706" s="10"/>
      <c r="O706" s="60" t="str">
        <f>IF(L706="","",LOOKUP(IF(L706-DATEVALUE(YEAR(L706)&amp;"/"&amp;"4/2")&lt;0,IF(MONTH($M$1)&lt;4,YEAR($M$1)-YEAR(L706),YEAR($M$1)-YEAR(L706)+1),IF(MONTH($M$1)&lt;4,YEAR($M$1)-YEAR(L706)-1,YEAR($M$1)-YEAR(L706))),'1階級番号'!$A:$A,'1階級番号'!$B:$B))</f>
        <v/>
      </c>
      <c r="P706" s="61" t="str">
        <f t="shared" si="21"/>
        <v/>
      </c>
      <c r="Q706" s="45" t="e">
        <f>VLOOKUP(F706,'1階級番号'!$D:$L,3,FALSE)</f>
        <v>#N/A</v>
      </c>
      <c r="R706" s="46" t="e">
        <f>VLOOKUP(F706,'1階級番号'!$D:$L,4,FALSE)</f>
        <v>#N/A</v>
      </c>
      <c r="S706" s="46" t="e">
        <f>VLOOKUP(F706,'1階級番号'!$D:$L,5,FALSE)</f>
        <v>#N/A</v>
      </c>
      <c r="T706" s="46" t="e">
        <f>VLOOKUP(F706,'1階級番号'!$D:$L,6,FALSE)</f>
        <v>#N/A</v>
      </c>
      <c r="U706" s="46" t="e">
        <f>VLOOKUP(F706,'1階級番号'!$D:$L,7,FALSE)</f>
        <v>#N/A</v>
      </c>
      <c r="V706" s="46" t="e">
        <f>VLOOKUP(F706,'1階級番号'!$D:$L,8,FALSE)</f>
        <v>#N/A</v>
      </c>
      <c r="W706" s="46" t="e">
        <f>VLOOKUP(F706,'1階級番号'!$D:$L,9,FALSE)</f>
        <v>#N/A</v>
      </c>
    </row>
    <row r="707" spans="1:23" s="4" customFormat="1" ht="24.95" customHeight="1" x14ac:dyDescent="0.15">
      <c r="A707" s="57">
        <v>693</v>
      </c>
      <c r="B707" s="58">
        <f t="shared" si="20"/>
        <v>0</v>
      </c>
      <c r="C707" s="58" t="e">
        <f>#REF!</f>
        <v>#REF!</v>
      </c>
      <c r="D707" s="59" t="str">
        <f>IF(F707="","",VLOOKUP(B707,'1階級番号'!$D:$E,2,FALSE))</f>
        <v/>
      </c>
      <c r="E707" s="5"/>
      <c r="F707" s="7"/>
      <c r="G707" s="9"/>
      <c r="H707" s="11"/>
      <c r="I707" s="9"/>
      <c r="J707" s="9"/>
      <c r="K707" s="9"/>
      <c r="L707" s="9"/>
      <c r="M707" s="17"/>
      <c r="N707" s="10"/>
      <c r="O707" s="60" t="str">
        <f>IF(L707="","",LOOKUP(IF(L707-DATEVALUE(YEAR(L707)&amp;"/"&amp;"4/2")&lt;0,IF(MONTH($M$1)&lt;4,YEAR($M$1)-YEAR(L707),YEAR($M$1)-YEAR(L707)+1),IF(MONTH($M$1)&lt;4,YEAR($M$1)-YEAR(L707)-1,YEAR($M$1)-YEAR(L707))),'1階級番号'!$A:$A,'1階級番号'!$B:$B))</f>
        <v/>
      </c>
      <c r="P707" s="61" t="str">
        <f t="shared" si="21"/>
        <v/>
      </c>
      <c r="Q707" s="45" t="e">
        <f>VLOOKUP(F707,'1階級番号'!$D:$L,3,FALSE)</f>
        <v>#N/A</v>
      </c>
      <c r="R707" s="46" t="e">
        <f>VLOOKUP(F707,'1階級番号'!$D:$L,4,FALSE)</f>
        <v>#N/A</v>
      </c>
      <c r="S707" s="46" t="e">
        <f>VLOOKUP(F707,'1階級番号'!$D:$L,5,FALSE)</f>
        <v>#N/A</v>
      </c>
      <c r="T707" s="46" t="e">
        <f>VLOOKUP(F707,'1階級番号'!$D:$L,6,FALSE)</f>
        <v>#N/A</v>
      </c>
      <c r="U707" s="46" t="e">
        <f>VLOOKUP(F707,'1階級番号'!$D:$L,7,FALSE)</f>
        <v>#N/A</v>
      </c>
      <c r="V707" s="46" t="e">
        <f>VLOOKUP(F707,'1階級番号'!$D:$L,8,FALSE)</f>
        <v>#N/A</v>
      </c>
      <c r="W707" s="46" t="e">
        <f>VLOOKUP(F707,'1階級番号'!$D:$L,9,FALSE)</f>
        <v>#N/A</v>
      </c>
    </row>
    <row r="708" spans="1:23" s="4" customFormat="1" ht="24.95" customHeight="1" x14ac:dyDescent="0.15">
      <c r="A708" s="57">
        <v>694</v>
      </c>
      <c r="B708" s="58">
        <f t="shared" si="20"/>
        <v>0</v>
      </c>
      <c r="C708" s="58" t="e">
        <f>#REF!</f>
        <v>#REF!</v>
      </c>
      <c r="D708" s="59" t="str">
        <f>IF(F708="","",VLOOKUP(B708,'1階級番号'!$D:$E,2,FALSE))</f>
        <v/>
      </c>
      <c r="E708" s="5"/>
      <c r="F708" s="7"/>
      <c r="G708" s="9"/>
      <c r="H708" s="11"/>
      <c r="I708" s="9"/>
      <c r="J708" s="9"/>
      <c r="K708" s="9"/>
      <c r="L708" s="9"/>
      <c r="M708" s="17"/>
      <c r="N708" s="10"/>
      <c r="O708" s="60" t="str">
        <f>IF(L708="","",LOOKUP(IF(L708-DATEVALUE(YEAR(L708)&amp;"/"&amp;"4/2")&lt;0,IF(MONTH($M$1)&lt;4,YEAR($M$1)-YEAR(L708),YEAR($M$1)-YEAR(L708)+1),IF(MONTH($M$1)&lt;4,YEAR($M$1)-YEAR(L708)-1,YEAR($M$1)-YEAR(L708))),'1階級番号'!$A:$A,'1階級番号'!$B:$B))</f>
        <v/>
      </c>
      <c r="P708" s="61" t="str">
        <f t="shared" si="21"/>
        <v/>
      </c>
      <c r="Q708" s="45" t="e">
        <f>VLOOKUP(F708,'1階級番号'!$D:$L,3,FALSE)</f>
        <v>#N/A</v>
      </c>
      <c r="R708" s="46" t="e">
        <f>VLOOKUP(F708,'1階級番号'!$D:$L,4,FALSE)</f>
        <v>#N/A</v>
      </c>
      <c r="S708" s="46" t="e">
        <f>VLOOKUP(F708,'1階級番号'!$D:$L,5,FALSE)</f>
        <v>#N/A</v>
      </c>
      <c r="T708" s="46" t="e">
        <f>VLOOKUP(F708,'1階級番号'!$D:$L,6,FALSE)</f>
        <v>#N/A</v>
      </c>
      <c r="U708" s="46" t="e">
        <f>VLOOKUP(F708,'1階級番号'!$D:$L,7,FALSE)</f>
        <v>#N/A</v>
      </c>
      <c r="V708" s="46" t="e">
        <f>VLOOKUP(F708,'1階級番号'!$D:$L,8,FALSE)</f>
        <v>#N/A</v>
      </c>
      <c r="W708" s="46" t="e">
        <f>VLOOKUP(F708,'1階級番号'!$D:$L,9,FALSE)</f>
        <v>#N/A</v>
      </c>
    </row>
    <row r="709" spans="1:23" s="4" customFormat="1" ht="24.95" customHeight="1" x14ac:dyDescent="0.15">
      <c r="A709" s="57">
        <v>695</v>
      </c>
      <c r="B709" s="58">
        <f t="shared" si="20"/>
        <v>0</v>
      </c>
      <c r="C709" s="58" t="e">
        <f>#REF!</f>
        <v>#REF!</v>
      </c>
      <c r="D709" s="59" t="str">
        <f>IF(F709="","",VLOOKUP(B709,'1階級番号'!$D:$E,2,FALSE))</f>
        <v/>
      </c>
      <c r="E709" s="5"/>
      <c r="F709" s="7"/>
      <c r="G709" s="9"/>
      <c r="H709" s="11"/>
      <c r="I709" s="9"/>
      <c r="J709" s="9"/>
      <c r="K709" s="9"/>
      <c r="L709" s="9"/>
      <c r="M709" s="17"/>
      <c r="N709" s="10"/>
      <c r="O709" s="60" t="str">
        <f>IF(L709="","",LOOKUP(IF(L709-DATEVALUE(YEAR(L709)&amp;"/"&amp;"4/2")&lt;0,IF(MONTH($M$1)&lt;4,YEAR($M$1)-YEAR(L709),YEAR($M$1)-YEAR(L709)+1),IF(MONTH($M$1)&lt;4,YEAR($M$1)-YEAR(L709)-1,YEAR($M$1)-YEAR(L709))),'1階級番号'!$A:$A,'1階級番号'!$B:$B))</f>
        <v/>
      </c>
      <c r="P709" s="61" t="str">
        <f t="shared" si="21"/>
        <v/>
      </c>
      <c r="Q709" s="45" t="e">
        <f>VLOOKUP(F709,'1階級番号'!$D:$L,3,FALSE)</f>
        <v>#N/A</v>
      </c>
      <c r="R709" s="46" t="e">
        <f>VLOOKUP(F709,'1階級番号'!$D:$L,4,FALSE)</f>
        <v>#N/A</v>
      </c>
      <c r="S709" s="46" t="e">
        <f>VLOOKUP(F709,'1階級番号'!$D:$L,5,FALSE)</f>
        <v>#N/A</v>
      </c>
      <c r="T709" s="46" t="e">
        <f>VLOOKUP(F709,'1階級番号'!$D:$L,6,FALSE)</f>
        <v>#N/A</v>
      </c>
      <c r="U709" s="46" t="e">
        <f>VLOOKUP(F709,'1階級番号'!$D:$L,7,FALSE)</f>
        <v>#N/A</v>
      </c>
      <c r="V709" s="46" t="e">
        <f>VLOOKUP(F709,'1階級番号'!$D:$L,8,FALSE)</f>
        <v>#N/A</v>
      </c>
      <c r="W709" s="46" t="e">
        <f>VLOOKUP(F709,'1階級番号'!$D:$L,9,FALSE)</f>
        <v>#N/A</v>
      </c>
    </row>
    <row r="710" spans="1:23" s="4" customFormat="1" ht="24.95" customHeight="1" x14ac:dyDescent="0.15">
      <c r="A710" s="57">
        <v>696</v>
      </c>
      <c r="B710" s="58">
        <f t="shared" si="20"/>
        <v>0</v>
      </c>
      <c r="C710" s="58" t="e">
        <f>#REF!</f>
        <v>#REF!</v>
      </c>
      <c r="D710" s="59" t="str">
        <f>IF(F710="","",VLOOKUP(B710,'1階級番号'!$D:$E,2,FALSE))</f>
        <v/>
      </c>
      <c r="E710" s="5"/>
      <c r="F710" s="7"/>
      <c r="G710" s="9"/>
      <c r="H710" s="11"/>
      <c r="I710" s="9"/>
      <c r="J710" s="9"/>
      <c r="K710" s="9"/>
      <c r="L710" s="9"/>
      <c r="M710" s="17"/>
      <c r="N710" s="10"/>
      <c r="O710" s="60" t="str">
        <f>IF(L710="","",LOOKUP(IF(L710-DATEVALUE(YEAR(L710)&amp;"/"&amp;"4/2")&lt;0,IF(MONTH($M$1)&lt;4,YEAR($M$1)-YEAR(L710),YEAR($M$1)-YEAR(L710)+1),IF(MONTH($M$1)&lt;4,YEAR($M$1)-YEAR(L710)-1,YEAR($M$1)-YEAR(L710))),'1階級番号'!$A:$A,'1階級番号'!$B:$B))</f>
        <v/>
      </c>
      <c r="P710" s="61" t="str">
        <f t="shared" si="21"/>
        <v/>
      </c>
      <c r="Q710" s="45" t="e">
        <f>VLOOKUP(F710,'1階級番号'!$D:$L,3,FALSE)</f>
        <v>#N/A</v>
      </c>
      <c r="R710" s="46" t="e">
        <f>VLOOKUP(F710,'1階級番号'!$D:$L,4,FALSE)</f>
        <v>#N/A</v>
      </c>
      <c r="S710" s="46" t="e">
        <f>VLOOKUP(F710,'1階級番号'!$D:$L,5,FALSE)</f>
        <v>#N/A</v>
      </c>
      <c r="T710" s="46" t="e">
        <f>VLOOKUP(F710,'1階級番号'!$D:$L,6,FALSE)</f>
        <v>#N/A</v>
      </c>
      <c r="U710" s="46" t="e">
        <f>VLOOKUP(F710,'1階級番号'!$D:$L,7,FALSE)</f>
        <v>#N/A</v>
      </c>
      <c r="V710" s="46" t="e">
        <f>VLOOKUP(F710,'1階級番号'!$D:$L,8,FALSE)</f>
        <v>#N/A</v>
      </c>
      <c r="W710" s="46" t="e">
        <f>VLOOKUP(F710,'1階級番号'!$D:$L,9,FALSE)</f>
        <v>#N/A</v>
      </c>
    </row>
    <row r="711" spans="1:23" s="4" customFormat="1" ht="24.95" customHeight="1" x14ac:dyDescent="0.15">
      <c r="A711" s="57">
        <v>697</v>
      </c>
      <c r="B711" s="58">
        <f t="shared" si="20"/>
        <v>0</v>
      </c>
      <c r="C711" s="58" t="e">
        <f>#REF!</f>
        <v>#REF!</v>
      </c>
      <c r="D711" s="59" t="str">
        <f>IF(F711="","",VLOOKUP(B711,'1階級番号'!$D:$E,2,FALSE))</f>
        <v/>
      </c>
      <c r="E711" s="5"/>
      <c r="F711" s="7"/>
      <c r="G711" s="9"/>
      <c r="H711" s="11"/>
      <c r="I711" s="9"/>
      <c r="J711" s="9"/>
      <c r="K711" s="9"/>
      <c r="L711" s="9"/>
      <c r="M711" s="17"/>
      <c r="N711" s="10"/>
      <c r="O711" s="60" t="str">
        <f>IF(L711="","",LOOKUP(IF(L711-DATEVALUE(YEAR(L711)&amp;"/"&amp;"4/2")&lt;0,IF(MONTH($M$1)&lt;4,YEAR($M$1)-YEAR(L711),YEAR($M$1)-YEAR(L711)+1),IF(MONTH($M$1)&lt;4,YEAR($M$1)-YEAR(L711)-1,YEAR($M$1)-YEAR(L711))),'1階級番号'!$A:$A,'1階級番号'!$B:$B))</f>
        <v/>
      </c>
      <c r="P711" s="61" t="str">
        <f t="shared" si="21"/>
        <v/>
      </c>
      <c r="Q711" s="45" t="e">
        <f>VLOOKUP(F711,'1階級番号'!$D:$L,3,FALSE)</f>
        <v>#N/A</v>
      </c>
      <c r="R711" s="46" t="e">
        <f>VLOOKUP(F711,'1階級番号'!$D:$L,4,FALSE)</f>
        <v>#N/A</v>
      </c>
      <c r="S711" s="46" t="e">
        <f>VLOOKUP(F711,'1階級番号'!$D:$L,5,FALSE)</f>
        <v>#N/A</v>
      </c>
      <c r="T711" s="46" t="e">
        <f>VLOOKUP(F711,'1階級番号'!$D:$L,6,FALSE)</f>
        <v>#N/A</v>
      </c>
      <c r="U711" s="46" t="e">
        <f>VLOOKUP(F711,'1階級番号'!$D:$L,7,FALSE)</f>
        <v>#N/A</v>
      </c>
      <c r="V711" s="46" t="e">
        <f>VLOOKUP(F711,'1階級番号'!$D:$L,8,FALSE)</f>
        <v>#N/A</v>
      </c>
      <c r="W711" s="46" t="e">
        <f>VLOOKUP(F711,'1階級番号'!$D:$L,9,FALSE)</f>
        <v>#N/A</v>
      </c>
    </row>
    <row r="712" spans="1:23" s="4" customFormat="1" ht="24.95" customHeight="1" x14ac:dyDescent="0.15">
      <c r="A712" s="57">
        <v>698</v>
      </c>
      <c r="B712" s="58">
        <f t="shared" si="20"/>
        <v>0</v>
      </c>
      <c r="C712" s="58" t="e">
        <f>#REF!</f>
        <v>#REF!</v>
      </c>
      <c r="D712" s="59" t="str">
        <f>IF(F712="","",VLOOKUP(B712,'1階級番号'!$D:$E,2,FALSE))</f>
        <v/>
      </c>
      <c r="E712" s="5"/>
      <c r="F712" s="7"/>
      <c r="G712" s="9"/>
      <c r="H712" s="11"/>
      <c r="I712" s="9"/>
      <c r="J712" s="9"/>
      <c r="K712" s="9"/>
      <c r="L712" s="9"/>
      <c r="M712" s="17"/>
      <c r="N712" s="10"/>
      <c r="O712" s="60" t="str">
        <f>IF(L712="","",LOOKUP(IF(L712-DATEVALUE(YEAR(L712)&amp;"/"&amp;"4/2")&lt;0,IF(MONTH($M$1)&lt;4,YEAR($M$1)-YEAR(L712),YEAR($M$1)-YEAR(L712)+1),IF(MONTH($M$1)&lt;4,YEAR($M$1)-YEAR(L712)-1,YEAR($M$1)-YEAR(L712))),'1階級番号'!$A:$A,'1階級番号'!$B:$B))</f>
        <v/>
      </c>
      <c r="P712" s="61" t="str">
        <f t="shared" si="21"/>
        <v/>
      </c>
      <c r="Q712" s="45" t="e">
        <f>VLOOKUP(F712,'1階級番号'!$D:$L,3,FALSE)</f>
        <v>#N/A</v>
      </c>
      <c r="R712" s="46" t="e">
        <f>VLOOKUP(F712,'1階級番号'!$D:$L,4,FALSE)</f>
        <v>#N/A</v>
      </c>
      <c r="S712" s="46" t="e">
        <f>VLOOKUP(F712,'1階級番号'!$D:$L,5,FALSE)</f>
        <v>#N/A</v>
      </c>
      <c r="T712" s="46" t="e">
        <f>VLOOKUP(F712,'1階級番号'!$D:$L,6,FALSE)</f>
        <v>#N/A</v>
      </c>
      <c r="U712" s="46" t="e">
        <f>VLOOKUP(F712,'1階級番号'!$D:$L,7,FALSE)</f>
        <v>#N/A</v>
      </c>
      <c r="V712" s="46" t="e">
        <f>VLOOKUP(F712,'1階級番号'!$D:$L,8,FALSE)</f>
        <v>#N/A</v>
      </c>
      <c r="W712" s="46" t="e">
        <f>VLOOKUP(F712,'1階級番号'!$D:$L,9,FALSE)</f>
        <v>#N/A</v>
      </c>
    </row>
    <row r="713" spans="1:23" s="4" customFormat="1" ht="24.95" customHeight="1" x14ac:dyDescent="0.15">
      <c r="A713" s="57">
        <v>699</v>
      </c>
      <c r="B713" s="58">
        <f t="shared" si="20"/>
        <v>0</v>
      </c>
      <c r="C713" s="58" t="e">
        <f>#REF!</f>
        <v>#REF!</v>
      </c>
      <c r="D713" s="59" t="str">
        <f>IF(F713="","",VLOOKUP(B713,'1階級番号'!$D:$E,2,FALSE))</f>
        <v/>
      </c>
      <c r="E713" s="5"/>
      <c r="F713" s="7"/>
      <c r="G713" s="9"/>
      <c r="H713" s="11"/>
      <c r="I713" s="9"/>
      <c r="J713" s="9"/>
      <c r="K713" s="9"/>
      <c r="L713" s="9"/>
      <c r="M713" s="17"/>
      <c r="N713" s="10"/>
      <c r="O713" s="60" t="str">
        <f>IF(L713="","",LOOKUP(IF(L713-DATEVALUE(YEAR(L713)&amp;"/"&amp;"4/2")&lt;0,IF(MONTH($M$1)&lt;4,YEAR($M$1)-YEAR(L713),YEAR($M$1)-YEAR(L713)+1),IF(MONTH($M$1)&lt;4,YEAR($M$1)-YEAR(L713)-1,YEAR($M$1)-YEAR(L713))),'1階級番号'!$A:$A,'1階級番号'!$B:$B))</f>
        <v/>
      </c>
      <c r="P713" s="61" t="str">
        <f t="shared" si="21"/>
        <v/>
      </c>
      <c r="Q713" s="45" t="e">
        <f>VLOOKUP(F713,'1階級番号'!$D:$L,3,FALSE)</f>
        <v>#N/A</v>
      </c>
      <c r="R713" s="46" t="e">
        <f>VLOOKUP(F713,'1階級番号'!$D:$L,4,FALSE)</f>
        <v>#N/A</v>
      </c>
      <c r="S713" s="46" t="e">
        <f>VLOOKUP(F713,'1階級番号'!$D:$L,5,FALSE)</f>
        <v>#N/A</v>
      </c>
      <c r="T713" s="46" t="e">
        <f>VLOOKUP(F713,'1階級番号'!$D:$L,6,FALSE)</f>
        <v>#N/A</v>
      </c>
      <c r="U713" s="46" t="e">
        <f>VLOOKUP(F713,'1階級番号'!$D:$L,7,FALSE)</f>
        <v>#N/A</v>
      </c>
      <c r="V713" s="46" t="e">
        <f>VLOOKUP(F713,'1階級番号'!$D:$L,8,FALSE)</f>
        <v>#N/A</v>
      </c>
      <c r="W713" s="46" t="e">
        <f>VLOOKUP(F713,'1階級番号'!$D:$L,9,FALSE)</f>
        <v>#N/A</v>
      </c>
    </row>
    <row r="714" spans="1:23" s="4" customFormat="1" ht="24.95" customHeight="1" x14ac:dyDescent="0.15">
      <c r="A714" s="57">
        <v>700</v>
      </c>
      <c r="B714" s="58">
        <f t="shared" si="20"/>
        <v>0</v>
      </c>
      <c r="C714" s="58" t="e">
        <f>#REF!</f>
        <v>#REF!</v>
      </c>
      <c r="D714" s="59" t="str">
        <f>IF(F714="","",VLOOKUP(B714,'1階級番号'!$D:$E,2,FALSE))</f>
        <v/>
      </c>
      <c r="E714" s="5"/>
      <c r="F714" s="7"/>
      <c r="G714" s="9"/>
      <c r="H714" s="11"/>
      <c r="I714" s="9"/>
      <c r="J714" s="9"/>
      <c r="K714" s="9"/>
      <c r="L714" s="9"/>
      <c r="M714" s="17"/>
      <c r="N714" s="10"/>
      <c r="O714" s="60" t="str">
        <f>IF(L714="","",LOOKUP(IF(L714-DATEVALUE(YEAR(L714)&amp;"/"&amp;"4/2")&lt;0,IF(MONTH($M$1)&lt;4,YEAR($M$1)-YEAR(L714),YEAR($M$1)-YEAR(L714)+1),IF(MONTH($M$1)&lt;4,YEAR($M$1)-YEAR(L714)-1,YEAR($M$1)-YEAR(L714))),'1階級番号'!$A:$A,'1階級番号'!$B:$B))</f>
        <v/>
      </c>
      <c r="P714" s="61" t="str">
        <f t="shared" si="21"/>
        <v/>
      </c>
      <c r="Q714" s="45" t="e">
        <f>VLOOKUP(F714,'1階級番号'!$D:$L,3,FALSE)</f>
        <v>#N/A</v>
      </c>
      <c r="R714" s="46" t="e">
        <f>VLOOKUP(F714,'1階級番号'!$D:$L,4,FALSE)</f>
        <v>#N/A</v>
      </c>
      <c r="S714" s="46" t="e">
        <f>VLOOKUP(F714,'1階級番号'!$D:$L,5,FALSE)</f>
        <v>#N/A</v>
      </c>
      <c r="T714" s="46" t="e">
        <f>VLOOKUP(F714,'1階級番号'!$D:$L,6,FALSE)</f>
        <v>#N/A</v>
      </c>
      <c r="U714" s="46" t="e">
        <f>VLOOKUP(F714,'1階級番号'!$D:$L,7,FALSE)</f>
        <v>#N/A</v>
      </c>
      <c r="V714" s="46" t="e">
        <f>VLOOKUP(F714,'1階級番号'!$D:$L,8,FALSE)</f>
        <v>#N/A</v>
      </c>
      <c r="W714" s="46" t="e">
        <f>VLOOKUP(F714,'1階級番号'!$D:$L,9,FALSE)</f>
        <v>#N/A</v>
      </c>
    </row>
    <row r="715" spans="1:23" s="4" customFormat="1" ht="24.95" customHeight="1" x14ac:dyDescent="0.15">
      <c r="A715" s="57">
        <v>701</v>
      </c>
      <c r="B715" s="58">
        <f t="shared" si="20"/>
        <v>0</v>
      </c>
      <c r="C715" s="58" t="e">
        <f>#REF!</f>
        <v>#REF!</v>
      </c>
      <c r="D715" s="59" t="str">
        <f>IF(F715="","",VLOOKUP(B715,'1階級番号'!$D:$E,2,FALSE))</f>
        <v/>
      </c>
      <c r="E715" s="5"/>
      <c r="F715" s="7"/>
      <c r="G715" s="9"/>
      <c r="H715" s="11"/>
      <c r="I715" s="9"/>
      <c r="J715" s="9"/>
      <c r="K715" s="9"/>
      <c r="L715" s="9"/>
      <c r="M715" s="17"/>
      <c r="N715" s="10"/>
      <c r="O715" s="60" t="str">
        <f>IF(L715="","",LOOKUP(IF(L715-DATEVALUE(YEAR(L715)&amp;"/"&amp;"4/2")&lt;0,IF(MONTH($M$1)&lt;4,YEAR($M$1)-YEAR(L715),YEAR($M$1)-YEAR(L715)+1),IF(MONTH($M$1)&lt;4,YEAR($M$1)-YEAR(L715)-1,YEAR($M$1)-YEAR(L715))),'1階級番号'!$A:$A,'1階級番号'!$B:$B))</f>
        <v/>
      </c>
      <c r="P715" s="61" t="str">
        <f t="shared" si="21"/>
        <v/>
      </c>
      <c r="Q715" s="45" t="e">
        <f>VLOOKUP(F715,'1階級番号'!$D:$L,3,FALSE)</f>
        <v>#N/A</v>
      </c>
      <c r="R715" s="46" t="e">
        <f>VLOOKUP(F715,'1階級番号'!$D:$L,4,FALSE)</f>
        <v>#N/A</v>
      </c>
      <c r="S715" s="46" t="e">
        <f>VLOOKUP(F715,'1階級番号'!$D:$L,5,FALSE)</f>
        <v>#N/A</v>
      </c>
      <c r="T715" s="46" t="e">
        <f>VLOOKUP(F715,'1階級番号'!$D:$L,6,FALSE)</f>
        <v>#N/A</v>
      </c>
      <c r="U715" s="46" t="e">
        <f>VLOOKUP(F715,'1階級番号'!$D:$L,7,FALSE)</f>
        <v>#N/A</v>
      </c>
      <c r="V715" s="46" t="e">
        <f>VLOOKUP(F715,'1階級番号'!$D:$L,8,FALSE)</f>
        <v>#N/A</v>
      </c>
      <c r="W715" s="46" t="e">
        <f>VLOOKUP(F715,'1階級番号'!$D:$L,9,FALSE)</f>
        <v>#N/A</v>
      </c>
    </row>
    <row r="716" spans="1:23" s="4" customFormat="1" ht="24.95" customHeight="1" x14ac:dyDescent="0.15">
      <c r="A716" s="57">
        <v>702</v>
      </c>
      <c r="B716" s="58">
        <f t="shared" si="20"/>
        <v>0</v>
      </c>
      <c r="C716" s="58" t="e">
        <f>#REF!</f>
        <v>#REF!</v>
      </c>
      <c r="D716" s="59" t="str">
        <f>IF(F716="","",VLOOKUP(B716,'1階級番号'!$D:$E,2,FALSE))</f>
        <v/>
      </c>
      <c r="E716" s="5"/>
      <c r="F716" s="7"/>
      <c r="G716" s="9"/>
      <c r="H716" s="11"/>
      <c r="I716" s="9"/>
      <c r="J716" s="9"/>
      <c r="K716" s="9"/>
      <c r="L716" s="9"/>
      <c r="M716" s="17"/>
      <c r="N716" s="10"/>
      <c r="O716" s="60" t="str">
        <f>IF(L716="","",LOOKUP(IF(L716-DATEVALUE(YEAR(L716)&amp;"/"&amp;"4/2")&lt;0,IF(MONTH($M$1)&lt;4,YEAR($M$1)-YEAR(L716),YEAR($M$1)-YEAR(L716)+1),IF(MONTH($M$1)&lt;4,YEAR($M$1)-YEAR(L716)-1,YEAR($M$1)-YEAR(L716))),'1階級番号'!$A:$A,'1階級番号'!$B:$B))</f>
        <v/>
      </c>
      <c r="P716" s="61" t="str">
        <f t="shared" si="21"/>
        <v/>
      </c>
      <c r="Q716" s="45" t="e">
        <f>VLOOKUP(F716,'1階級番号'!$D:$L,3,FALSE)</f>
        <v>#N/A</v>
      </c>
      <c r="R716" s="46" t="e">
        <f>VLOOKUP(F716,'1階級番号'!$D:$L,4,FALSE)</f>
        <v>#N/A</v>
      </c>
      <c r="S716" s="46" t="e">
        <f>VLOOKUP(F716,'1階級番号'!$D:$L,5,FALSE)</f>
        <v>#N/A</v>
      </c>
      <c r="T716" s="46" t="e">
        <f>VLOOKUP(F716,'1階級番号'!$D:$L,6,FALSE)</f>
        <v>#N/A</v>
      </c>
      <c r="U716" s="46" t="e">
        <f>VLOOKUP(F716,'1階級番号'!$D:$L,7,FALSE)</f>
        <v>#N/A</v>
      </c>
      <c r="V716" s="46" t="e">
        <f>VLOOKUP(F716,'1階級番号'!$D:$L,8,FALSE)</f>
        <v>#N/A</v>
      </c>
      <c r="W716" s="46" t="e">
        <f>VLOOKUP(F716,'1階級番号'!$D:$L,9,FALSE)</f>
        <v>#N/A</v>
      </c>
    </row>
    <row r="717" spans="1:23" s="4" customFormat="1" ht="24.95" customHeight="1" x14ac:dyDescent="0.15">
      <c r="A717" s="57">
        <v>703</v>
      </c>
      <c r="B717" s="58">
        <f t="shared" si="20"/>
        <v>0</v>
      </c>
      <c r="C717" s="58" t="e">
        <f>#REF!</f>
        <v>#REF!</v>
      </c>
      <c r="D717" s="59" t="str">
        <f>IF(F717="","",VLOOKUP(B717,'1階級番号'!$D:$E,2,FALSE))</f>
        <v/>
      </c>
      <c r="E717" s="5"/>
      <c r="F717" s="7"/>
      <c r="G717" s="9"/>
      <c r="H717" s="11"/>
      <c r="I717" s="9"/>
      <c r="J717" s="9"/>
      <c r="K717" s="9"/>
      <c r="L717" s="9"/>
      <c r="M717" s="17"/>
      <c r="N717" s="10"/>
      <c r="O717" s="60" t="str">
        <f>IF(L717="","",LOOKUP(IF(L717-DATEVALUE(YEAR(L717)&amp;"/"&amp;"4/2")&lt;0,IF(MONTH($M$1)&lt;4,YEAR($M$1)-YEAR(L717),YEAR($M$1)-YEAR(L717)+1),IF(MONTH($M$1)&lt;4,YEAR($M$1)-YEAR(L717)-1,YEAR($M$1)-YEAR(L717))),'1階級番号'!$A:$A,'1階級番号'!$B:$B))</f>
        <v/>
      </c>
      <c r="P717" s="61" t="str">
        <f t="shared" si="21"/>
        <v/>
      </c>
      <c r="Q717" s="45" t="e">
        <f>VLOOKUP(F717,'1階級番号'!$D:$L,3,FALSE)</f>
        <v>#N/A</v>
      </c>
      <c r="R717" s="46" t="e">
        <f>VLOOKUP(F717,'1階級番号'!$D:$L,4,FALSE)</f>
        <v>#N/A</v>
      </c>
      <c r="S717" s="46" t="e">
        <f>VLOOKUP(F717,'1階級番号'!$D:$L,5,FALSE)</f>
        <v>#N/A</v>
      </c>
      <c r="T717" s="46" t="e">
        <f>VLOOKUP(F717,'1階級番号'!$D:$L,6,FALSE)</f>
        <v>#N/A</v>
      </c>
      <c r="U717" s="46" t="e">
        <f>VLOOKUP(F717,'1階級番号'!$D:$L,7,FALSE)</f>
        <v>#N/A</v>
      </c>
      <c r="V717" s="46" t="e">
        <f>VLOOKUP(F717,'1階級番号'!$D:$L,8,FALSE)</f>
        <v>#N/A</v>
      </c>
      <c r="W717" s="46" t="e">
        <f>VLOOKUP(F717,'1階級番号'!$D:$L,9,FALSE)</f>
        <v>#N/A</v>
      </c>
    </row>
    <row r="718" spans="1:23" s="4" customFormat="1" ht="24.95" customHeight="1" x14ac:dyDescent="0.15">
      <c r="A718" s="57">
        <v>704</v>
      </c>
      <c r="B718" s="58">
        <f t="shared" si="20"/>
        <v>0</v>
      </c>
      <c r="C718" s="58" t="e">
        <f>#REF!</f>
        <v>#REF!</v>
      </c>
      <c r="D718" s="59" t="str">
        <f>IF(F718="","",VLOOKUP(B718,'1階級番号'!$D:$E,2,FALSE))</f>
        <v/>
      </c>
      <c r="E718" s="5"/>
      <c r="F718" s="7"/>
      <c r="G718" s="9"/>
      <c r="H718" s="11"/>
      <c r="I718" s="9"/>
      <c r="J718" s="9"/>
      <c r="K718" s="9"/>
      <c r="L718" s="9"/>
      <c r="M718" s="17"/>
      <c r="N718" s="10"/>
      <c r="O718" s="60" t="str">
        <f>IF(L718="","",LOOKUP(IF(L718-DATEVALUE(YEAR(L718)&amp;"/"&amp;"4/2")&lt;0,IF(MONTH($M$1)&lt;4,YEAR($M$1)-YEAR(L718),YEAR($M$1)-YEAR(L718)+1),IF(MONTH($M$1)&lt;4,YEAR($M$1)-YEAR(L718)-1,YEAR($M$1)-YEAR(L718))),'1階級番号'!$A:$A,'1階級番号'!$B:$B))</f>
        <v/>
      </c>
      <c r="P718" s="61" t="str">
        <f t="shared" si="21"/>
        <v/>
      </c>
      <c r="Q718" s="45" t="e">
        <f>VLOOKUP(F718,'1階級番号'!$D:$L,3,FALSE)</f>
        <v>#N/A</v>
      </c>
      <c r="R718" s="46" t="e">
        <f>VLOOKUP(F718,'1階級番号'!$D:$L,4,FALSE)</f>
        <v>#N/A</v>
      </c>
      <c r="S718" s="46" t="e">
        <f>VLOOKUP(F718,'1階級番号'!$D:$L,5,FALSE)</f>
        <v>#N/A</v>
      </c>
      <c r="T718" s="46" t="e">
        <f>VLOOKUP(F718,'1階級番号'!$D:$L,6,FALSE)</f>
        <v>#N/A</v>
      </c>
      <c r="U718" s="46" t="e">
        <f>VLOOKUP(F718,'1階級番号'!$D:$L,7,FALSE)</f>
        <v>#N/A</v>
      </c>
      <c r="V718" s="46" t="e">
        <f>VLOOKUP(F718,'1階級番号'!$D:$L,8,FALSE)</f>
        <v>#N/A</v>
      </c>
      <c r="W718" s="46" t="e">
        <f>VLOOKUP(F718,'1階級番号'!$D:$L,9,FALSE)</f>
        <v>#N/A</v>
      </c>
    </row>
    <row r="719" spans="1:23" s="4" customFormat="1" ht="24.95" customHeight="1" x14ac:dyDescent="0.15">
      <c r="A719" s="57">
        <v>705</v>
      </c>
      <c r="B719" s="58">
        <f t="shared" si="20"/>
        <v>0</v>
      </c>
      <c r="C719" s="58" t="e">
        <f>#REF!</f>
        <v>#REF!</v>
      </c>
      <c r="D719" s="59" t="str">
        <f>IF(F719="","",VLOOKUP(B719,'1階級番号'!$D:$E,2,FALSE))</f>
        <v/>
      </c>
      <c r="E719" s="5"/>
      <c r="F719" s="7"/>
      <c r="G719" s="9"/>
      <c r="H719" s="11"/>
      <c r="I719" s="9"/>
      <c r="J719" s="9"/>
      <c r="K719" s="9"/>
      <c r="L719" s="9"/>
      <c r="M719" s="17"/>
      <c r="N719" s="10"/>
      <c r="O719" s="60" t="str">
        <f>IF(L719="","",LOOKUP(IF(L719-DATEVALUE(YEAR(L719)&amp;"/"&amp;"4/2")&lt;0,IF(MONTH($M$1)&lt;4,YEAR($M$1)-YEAR(L719),YEAR($M$1)-YEAR(L719)+1),IF(MONTH($M$1)&lt;4,YEAR($M$1)-YEAR(L719)-1,YEAR($M$1)-YEAR(L719))),'1階級番号'!$A:$A,'1階級番号'!$B:$B))</f>
        <v/>
      </c>
      <c r="P719" s="61" t="str">
        <f t="shared" si="21"/>
        <v/>
      </c>
      <c r="Q719" s="45" t="e">
        <f>VLOOKUP(F719,'1階級番号'!$D:$L,3,FALSE)</f>
        <v>#N/A</v>
      </c>
      <c r="R719" s="46" t="e">
        <f>VLOOKUP(F719,'1階級番号'!$D:$L,4,FALSE)</f>
        <v>#N/A</v>
      </c>
      <c r="S719" s="46" t="e">
        <f>VLOOKUP(F719,'1階級番号'!$D:$L,5,FALSE)</f>
        <v>#N/A</v>
      </c>
      <c r="T719" s="46" t="e">
        <f>VLOOKUP(F719,'1階級番号'!$D:$L,6,FALSE)</f>
        <v>#N/A</v>
      </c>
      <c r="U719" s="46" t="e">
        <f>VLOOKUP(F719,'1階級番号'!$D:$L,7,FALSE)</f>
        <v>#N/A</v>
      </c>
      <c r="V719" s="46" t="e">
        <f>VLOOKUP(F719,'1階級番号'!$D:$L,8,FALSE)</f>
        <v>#N/A</v>
      </c>
      <c r="W719" s="46" t="e">
        <f>VLOOKUP(F719,'1階級番号'!$D:$L,9,FALSE)</f>
        <v>#N/A</v>
      </c>
    </row>
    <row r="720" spans="1:23" s="4" customFormat="1" ht="24.95" customHeight="1" x14ac:dyDescent="0.15">
      <c r="A720" s="57">
        <v>706</v>
      </c>
      <c r="B720" s="58">
        <f t="shared" ref="B720:B783" si="22">F720</f>
        <v>0</v>
      </c>
      <c r="C720" s="58" t="e">
        <f>#REF!</f>
        <v>#REF!</v>
      </c>
      <c r="D720" s="59" t="str">
        <f>IF(F720="","",VLOOKUP(B720,'1階級番号'!$D:$E,2,FALSE))</f>
        <v/>
      </c>
      <c r="E720" s="5"/>
      <c r="F720" s="7"/>
      <c r="G720" s="9"/>
      <c r="H720" s="11"/>
      <c r="I720" s="9"/>
      <c r="J720" s="9"/>
      <c r="K720" s="9"/>
      <c r="L720" s="9"/>
      <c r="M720" s="17"/>
      <c r="N720" s="10"/>
      <c r="O720" s="60" t="str">
        <f>IF(L720="","",LOOKUP(IF(L720-DATEVALUE(YEAR(L720)&amp;"/"&amp;"4/2")&lt;0,IF(MONTH($M$1)&lt;4,YEAR($M$1)-YEAR(L720),YEAR($M$1)-YEAR(L720)+1),IF(MONTH($M$1)&lt;4,YEAR($M$1)-YEAR(L720)-1,YEAR($M$1)-YEAR(L720))),'1階級番号'!$A:$A,'1階級番号'!$B:$B))</f>
        <v/>
      </c>
      <c r="P720" s="61" t="str">
        <f t="shared" ref="P720:P783" si="23">IF(O720="","",IF(O720=Q720,"",IF(O720=R720,"",IF(O720=S720,"",IF(O720=T720,"",IF(O720=U720,"",IF(O720=V720,"",IF(O720=W720,"","学年確認！"))))))))</f>
        <v/>
      </c>
      <c r="Q720" s="45" t="e">
        <f>VLOOKUP(F720,'1階級番号'!$D:$L,3,FALSE)</f>
        <v>#N/A</v>
      </c>
      <c r="R720" s="46" t="e">
        <f>VLOOKUP(F720,'1階級番号'!$D:$L,4,FALSE)</f>
        <v>#N/A</v>
      </c>
      <c r="S720" s="46" t="e">
        <f>VLOOKUP(F720,'1階級番号'!$D:$L,5,FALSE)</f>
        <v>#N/A</v>
      </c>
      <c r="T720" s="46" t="e">
        <f>VLOOKUP(F720,'1階級番号'!$D:$L,6,FALSE)</f>
        <v>#N/A</v>
      </c>
      <c r="U720" s="46" t="e">
        <f>VLOOKUP(F720,'1階級番号'!$D:$L,7,FALSE)</f>
        <v>#N/A</v>
      </c>
      <c r="V720" s="46" t="e">
        <f>VLOOKUP(F720,'1階級番号'!$D:$L,8,FALSE)</f>
        <v>#N/A</v>
      </c>
      <c r="W720" s="46" t="e">
        <f>VLOOKUP(F720,'1階級番号'!$D:$L,9,FALSE)</f>
        <v>#N/A</v>
      </c>
    </row>
    <row r="721" spans="1:23" s="4" customFormat="1" ht="24.95" customHeight="1" x14ac:dyDescent="0.15">
      <c r="A721" s="57">
        <v>707</v>
      </c>
      <c r="B721" s="58">
        <f t="shared" si="22"/>
        <v>0</v>
      </c>
      <c r="C721" s="58" t="e">
        <f>#REF!</f>
        <v>#REF!</v>
      </c>
      <c r="D721" s="59" t="str">
        <f>IF(F721="","",VLOOKUP(B721,'1階級番号'!$D:$E,2,FALSE))</f>
        <v/>
      </c>
      <c r="E721" s="5"/>
      <c r="F721" s="7"/>
      <c r="G721" s="9"/>
      <c r="H721" s="11"/>
      <c r="I721" s="9"/>
      <c r="J721" s="9"/>
      <c r="K721" s="9"/>
      <c r="L721" s="9"/>
      <c r="M721" s="17"/>
      <c r="N721" s="10"/>
      <c r="O721" s="60" t="str">
        <f>IF(L721="","",LOOKUP(IF(L721-DATEVALUE(YEAR(L721)&amp;"/"&amp;"4/2")&lt;0,IF(MONTH($M$1)&lt;4,YEAR($M$1)-YEAR(L721),YEAR($M$1)-YEAR(L721)+1),IF(MONTH($M$1)&lt;4,YEAR($M$1)-YEAR(L721)-1,YEAR($M$1)-YEAR(L721))),'1階級番号'!$A:$A,'1階級番号'!$B:$B))</f>
        <v/>
      </c>
      <c r="P721" s="61" t="str">
        <f t="shared" si="23"/>
        <v/>
      </c>
      <c r="Q721" s="45" t="e">
        <f>VLOOKUP(F721,'1階級番号'!$D:$L,3,FALSE)</f>
        <v>#N/A</v>
      </c>
      <c r="R721" s="46" t="e">
        <f>VLOOKUP(F721,'1階級番号'!$D:$L,4,FALSE)</f>
        <v>#N/A</v>
      </c>
      <c r="S721" s="46" t="e">
        <f>VLOOKUP(F721,'1階級番号'!$D:$L,5,FALSE)</f>
        <v>#N/A</v>
      </c>
      <c r="T721" s="46" t="e">
        <f>VLOOKUP(F721,'1階級番号'!$D:$L,6,FALSE)</f>
        <v>#N/A</v>
      </c>
      <c r="U721" s="46" t="e">
        <f>VLOOKUP(F721,'1階級番号'!$D:$L,7,FALSE)</f>
        <v>#N/A</v>
      </c>
      <c r="V721" s="46" t="e">
        <f>VLOOKUP(F721,'1階級番号'!$D:$L,8,FALSE)</f>
        <v>#N/A</v>
      </c>
      <c r="W721" s="46" t="e">
        <f>VLOOKUP(F721,'1階級番号'!$D:$L,9,FALSE)</f>
        <v>#N/A</v>
      </c>
    </row>
    <row r="722" spans="1:23" s="4" customFormat="1" ht="24.95" customHeight="1" x14ac:dyDescent="0.15">
      <c r="A722" s="57">
        <v>708</v>
      </c>
      <c r="B722" s="58">
        <f t="shared" si="22"/>
        <v>0</v>
      </c>
      <c r="C722" s="58" t="e">
        <f>#REF!</f>
        <v>#REF!</v>
      </c>
      <c r="D722" s="59" t="str">
        <f>IF(F722="","",VLOOKUP(B722,'1階級番号'!$D:$E,2,FALSE))</f>
        <v/>
      </c>
      <c r="E722" s="5"/>
      <c r="F722" s="7"/>
      <c r="G722" s="9"/>
      <c r="H722" s="11"/>
      <c r="I722" s="9"/>
      <c r="J722" s="9"/>
      <c r="K722" s="9"/>
      <c r="L722" s="9"/>
      <c r="M722" s="17"/>
      <c r="N722" s="10"/>
      <c r="O722" s="60" t="str">
        <f>IF(L722="","",LOOKUP(IF(L722-DATEVALUE(YEAR(L722)&amp;"/"&amp;"4/2")&lt;0,IF(MONTH($M$1)&lt;4,YEAR($M$1)-YEAR(L722),YEAR($M$1)-YEAR(L722)+1),IF(MONTH($M$1)&lt;4,YEAR($M$1)-YEAR(L722)-1,YEAR($M$1)-YEAR(L722))),'1階級番号'!$A:$A,'1階級番号'!$B:$B))</f>
        <v/>
      </c>
      <c r="P722" s="61" t="str">
        <f t="shared" si="23"/>
        <v/>
      </c>
      <c r="Q722" s="45" t="e">
        <f>VLOOKUP(F722,'1階級番号'!$D:$L,3,FALSE)</f>
        <v>#N/A</v>
      </c>
      <c r="R722" s="46" t="e">
        <f>VLOOKUP(F722,'1階級番号'!$D:$L,4,FALSE)</f>
        <v>#N/A</v>
      </c>
      <c r="S722" s="46" t="e">
        <f>VLOOKUP(F722,'1階級番号'!$D:$L,5,FALSE)</f>
        <v>#N/A</v>
      </c>
      <c r="T722" s="46" t="e">
        <f>VLOOKUP(F722,'1階級番号'!$D:$L,6,FALSE)</f>
        <v>#N/A</v>
      </c>
      <c r="U722" s="46" t="e">
        <f>VLOOKUP(F722,'1階級番号'!$D:$L,7,FALSE)</f>
        <v>#N/A</v>
      </c>
      <c r="V722" s="46" t="e">
        <f>VLOOKUP(F722,'1階級番号'!$D:$L,8,FALSE)</f>
        <v>#N/A</v>
      </c>
      <c r="W722" s="46" t="e">
        <f>VLOOKUP(F722,'1階級番号'!$D:$L,9,FALSE)</f>
        <v>#N/A</v>
      </c>
    </row>
    <row r="723" spans="1:23" s="4" customFormat="1" ht="24.95" customHeight="1" x14ac:dyDescent="0.15">
      <c r="A723" s="57">
        <v>709</v>
      </c>
      <c r="B723" s="58">
        <f t="shared" si="22"/>
        <v>0</v>
      </c>
      <c r="C723" s="58" t="e">
        <f>#REF!</f>
        <v>#REF!</v>
      </c>
      <c r="D723" s="59" t="str">
        <f>IF(F723="","",VLOOKUP(B723,'1階級番号'!$D:$E,2,FALSE))</f>
        <v/>
      </c>
      <c r="E723" s="5"/>
      <c r="F723" s="7"/>
      <c r="G723" s="9"/>
      <c r="H723" s="11"/>
      <c r="I723" s="9"/>
      <c r="J723" s="9"/>
      <c r="K723" s="9"/>
      <c r="L723" s="9"/>
      <c r="M723" s="17"/>
      <c r="N723" s="10"/>
      <c r="O723" s="60" t="str">
        <f>IF(L723="","",LOOKUP(IF(L723-DATEVALUE(YEAR(L723)&amp;"/"&amp;"4/2")&lt;0,IF(MONTH($M$1)&lt;4,YEAR($M$1)-YEAR(L723),YEAR($M$1)-YEAR(L723)+1),IF(MONTH($M$1)&lt;4,YEAR($M$1)-YEAR(L723)-1,YEAR($M$1)-YEAR(L723))),'1階級番号'!$A:$A,'1階級番号'!$B:$B))</f>
        <v/>
      </c>
      <c r="P723" s="61" t="str">
        <f t="shared" si="23"/>
        <v/>
      </c>
      <c r="Q723" s="45" t="e">
        <f>VLOOKUP(F723,'1階級番号'!$D:$L,3,FALSE)</f>
        <v>#N/A</v>
      </c>
      <c r="R723" s="46" t="e">
        <f>VLOOKUP(F723,'1階級番号'!$D:$L,4,FALSE)</f>
        <v>#N/A</v>
      </c>
      <c r="S723" s="46" t="e">
        <f>VLOOKUP(F723,'1階級番号'!$D:$L,5,FALSE)</f>
        <v>#N/A</v>
      </c>
      <c r="T723" s="46" t="e">
        <f>VLOOKUP(F723,'1階級番号'!$D:$L,6,FALSE)</f>
        <v>#N/A</v>
      </c>
      <c r="U723" s="46" t="e">
        <f>VLOOKUP(F723,'1階級番号'!$D:$L,7,FALSE)</f>
        <v>#N/A</v>
      </c>
      <c r="V723" s="46" t="e">
        <f>VLOOKUP(F723,'1階級番号'!$D:$L,8,FALSE)</f>
        <v>#N/A</v>
      </c>
      <c r="W723" s="46" t="e">
        <f>VLOOKUP(F723,'1階級番号'!$D:$L,9,FALSE)</f>
        <v>#N/A</v>
      </c>
    </row>
    <row r="724" spans="1:23" s="4" customFormat="1" ht="24.95" customHeight="1" x14ac:dyDescent="0.15">
      <c r="A724" s="57">
        <v>710</v>
      </c>
      <c r="B724" s="58">
        <f t="shared" si="22"/>
        <v>0</v>
      </c>
      <c r="C724" s="58" t="e">
        <f>#REF!</f>
        <v>#REF!</v>
      </c>
      <c r="D724" s="59" t="str">
        <f>IF(F724="","",VLOOKUP(B724,'1階級番号'!$D:$E,2,FALSE))</f>
        <v/>
      </c>
      <c r="E724" s="5"/>
      <c r="F724" s="7"/>
      <c r="G724" s="9"/>
      <c r="H724" s="11"/>
      <c r="I724" s="9"/>
      <c r="J724" s="9"/>
      <c r="K724" s="9"/>
      <c r="L724" s="9"/>
      <c r="M724" s="17"/>
      <c r="N724" s="10"/>
      <c r="O724" s="60" t="str">
        <f>IF(L724="","",LOOKUP(IF(L724-DATEVALUE(YEAR(L724)&amp;"/"&amp;"4/2")&lt;0,IF(MONTH($M$1)&lt;4,YEAR($M$1)-YEAR(L724),YEAR($M$1)-YEAR(L724)+1),IF(MONTH($M$1)&lt;4,YEAR($M$1)-YEAR(L724)-1,YEAR($M$1)-YEAR(L724))),'1階級番号'!$A:$A,'1階級番号'!$B:$B))</f>
        <v/>
      </c>
      <c r="P724" s="61" t="str">
        <f t="shared" si="23"/>
        <v/>
      </c>
      <c r="Q724" s="45" t="e">
        <f>VLOOKUP(F724,'1階級番号'!$D:$L,3,FALSE)</f>
        <v>#N/A</v>
      </c>
      <c r="R724" s="46" t="e">
        <f>VLOOKUP(F724,'1階級番号'!$D:$L,4,FALSE)</f>
        <v>#N/A</v>
      </c>
      <c r="S724" s="46" t="e">
        <f>VLOOKUP(F724,'1階級番号'!$D:$L,5,FALSE)</f>
        <v>#N/A</v>
      </c>
      <c r="T724" s="46" t="e">
        <f>VLOOKUP(F724,'1階級番号'!$D:$L,6,FALSE)</f>
        <v>#N/A</v>
      </c>
      <c r="U724" s="46" t="e">
        <f>VLOOKUP(F724,'1階級番号'!$D:$L,7,FALSE)</f>
        <v>#N/A</v>
      </c>
      <c r="V724" s="46" t="e">
        <f>VLOOKUP(F724,'1階級番号'!$D:$L,8,FALSE)</f>
        <v>#N/A</v>
      </c>
      <c r="W724" s="46" t="e">
        <f>VLOOKUP(F724,'1階級番号'!$D:$L,9,FALSE)</f>
        <v>#N/A</v>
      </c>
    </row>
    <row r="725" spans="1:23" s="4" customFormat="1" ht="24.95" customHeight="1" x14ac:dyDescent="0.15">
      <c r="A725" s="57">
        <v>711</v>
      </c>
      <c r="B725" s="58">
        <f t="shared" si="22"/>
        <v>0</v>
      </c>
      <c r="C725" s="58" t="e">
        <f>#REF!</f>
        <v>#REF!</v>
      </c>
      <c r="D725" s="59" t="str">
        <f>IF(F725="","",VLOOKUP(B725,'1階級番号'!$D:$E,2,FALSE))</f>
        <v/>
      </c>
      <c r="E725" s="5"/>
      <c r="F725" s="7"/>
      <c r="G725" s="9"/>
      <c r="H725" s="11"/>
      <c r="I725" s="9"/>
      <c r="J725" s="9"/>
      <c r="K725" s="9"/>
      <c r="L725" s="9"/>
      <c r="M725" s="17"/>
      <c r="N725" s="10"/>
      <c r="O725" s="60" t="str">
        <f>IF(L725="","",LOOKUP(IF(L725-DATEVALUE(YEAR(L725)&amp;"/"&amp;"4/2")&lt;0,IF(MONTH($M$1)&lt;4,YEAR($M$1)-YEAR(L725),YEAR($M$1)-YEAR(L725)+1),IF(MONTH($M$1)&lt;4,YEAR($M$1)-YEAR(L725)-1,YEAR($M$1)-YEAR(L725))),'1階級番号'!$A:$A,'1階級番号'!$B:$B))</f>
        <v/>
      </c>
      <c r="P725" s="61" t="str">
        <f t="shared" si="23"/>
        <v/>
      </c>
      <c r="Q725" s="45" t="e">
        <f>VLOOKUP(F725,'1階級番号'!$D:$L,3,FALSE)</f>
        <v>#N/A</v>
      </c>
      <c r="R725" s="46" t="e">
        <f>VLOOKUP(F725,'1階級番号'!$D:$L,4,FALSE)</f>
        <v>#N/A</v>
      </c>
      <c r="S725" s="46" t="e">
        <f>VLOOKUP(F725,'1階級番号'!$D:$L,5,FALSE)</f>
        <v>#N/A</v>
      </c>
      <c r="T725" s="46" t="e">
        <f>VLOOKUP(F725,'1階級番号'!$D:$L,6,FALSE)</f>
        <v>#N/A</v>
      </c>
      <c r="U725" s="46" t="e">
        <f>VLOOKUP(F725,'1階級番号'!$D:$L,7,FALSE)</f>
        <v>#N/A</v>
      </c>
      <c r="V725" s="46" t="e">
        <f>VLOOKUP(F725,'1階級番号'!$D:$L,8,FALSE)</f>
        <v>#N/A</v>
      </c>
      <c r="W725" s="46" t="e">
        <f>VLOOKUP(F725,'1階級番号'!$D:$L,9,FALSE)</f>
        <v>#N/A</v>
      </c>
    </row>
    <row r="726" spans="1:23" s="4" customFormat="1" ht="24.95" customHeight="1" x14ac:dyDescent="0.15">
      <c r="A726" s="57">
        <v>712</v>
      </c>
      <c r="B726" s="58">
        <f t="shared" si="22"/>
        <v>0</v>
      </c>
      <c r="C726" s="58" t="e">
        <f>#REF!</f>
        <v>#REF!</v>
      </c>
      <c r="D726" s="59" t="str">
        <f>IF(F726="","",VLOOKUP(B726,'1階級番号'!$D:$E,2,FALSE))</f>
        <v/>
      </c>
      <c r="E726" s="5"/>
      <c r="F726" s="7"/>
      <c r="G726" s="9"/>
      <c r="H726" s="11"/>
      <c r="I726" s="9"/>
      <c r="J726" s="9"/>
      <c r="K726" s="9"/>
      <c r="L726" s="9"/>
      <c r="M726" s="17"/>
      <c r="N726" s="10"/>
      <c r="O726" s="60" t="str">
        <f>IF(L726="","",LOOKUP(IF(L726-DATEVALUE(YEAR(L726)&amp;"/"&amp;"4/2")&lt;0,IF(MONTH($M$1)&lt;4,YEAR($M$1)-YEAR(L726),YEAR($M$1)-YEAR(L726)+1),IF(MONTH($M$1)&lt;4,YEAR($M$1)-YEAR(L726)-1,YEAR($M$1)-YEAR(L726))),'1階級番号'!$A:$A,'1階級番号'!$B:$B))</f>
        <v/>
      </c>
      <c r="P726" s="61" t="str">
        <f t="shared" si="23"/>
        <v/>
      </c>
      <c r="Q726" s="45" t="e">
        <f>VLOOKUP(F726,'1階級番号'!$D:$L,3,FALSE)</f>
        <v>#N/A</v>
      </c>
      <c r="R726" s="46" t="e">
        <f>VLOOKUP(F726,'1階級番号'!$D:$L,4,FALSE)</f>
        <v>#N/A</v>
      </c>
      <c r="S726" s="46" t="e">
        <f>VLOOKUP(F726,'1階級番号'!$D:$L,5,FALSE)</f>
        <v>#N/A</v>
      </c>
      <c r="T726" s="46" t="e">
        <f>VLOOKUP(F726,'1階級番号'!$D:$L,6,FALSE)</f>
        <v>#N/A</v>
      </c>
      <c r="U726" s="46" t="e">
        <f>VLOOKUP(F726,'1階級番号'!$D:$L,7,FALSE)</f>
        <v>#N/A</v>
      </c>
      <c r="V726" s="46" t="e">
        <f>VLOOKUP(F726,'1階級番号'!$D:$L,8,FALSE)</f>
        <v>#N/A</v>
      </c>
      <c r="W726" s="46" t="e">
        <f>VLOOKUP(F726,'1階級番号'!$D:$L,9,FALSE)</f>
        <v>#N/A</v>
      </c>
    </row>
    <row r="727" spans="1:23" s="4" customFormat="1" ht="24.95" customHeight="1" x14ac:dyDescent="0.15">
      <c r="A727" s="57">
        <v>713</v>
      </c>
      <c r="B727" s="58">
        <f t="shared" si="22"/>
        <v>0</v>
      </c>
      <c r="C727" s="58" t="e">
        <f>#REF!</f>
        <v>#REF!</v>
      </c>
      <c r="D727" s="59" t="str">
        <f>IF(F727="","",VLOOKUP(B727,'1階級番号'!$D:$E,2,FALSE))</f>
        <v/>
      </c>
      <c r="E727" s="5"/>
      <c r="F727" s="7"/>
      <c r="G727" s="9"/>
      <c r="H727" s="11"/>
      <c r="I727" s="9"/>
      <c r="J727" s="9"/>
      <c r="K727" s="9"/>
      <c r="L727" s="9"/>
      <c r="M727" s="17"/>
      <c r="N727" s="10"/>
      <c r="O727" s="60" t="str">
        <f>IF(L727="","",LOOKUP(IF(L727-DATEVALUE(YEAR(L727)&amp;"/"&amp;"4/2")&lt;0,IF(MONTH($M$1)&lt;4,YEAR($M$1)-YEAR(L727),YEAR($M$1)-YEAR(L727)+1),IF(MONTH($M$1)&lt;4,YEAR($M$1)-YEAR(L727)-1,YEAR($M$1)-YEAR(L727))),'1階級番号'!$A:$A,'1階級番号'!$B:$B))</f>
        <v/>
      </c>
      <c r="P727" s="61" t="str">
        <f t="shared" si="23"/>
        <v/>
      </c>
      <c r="Q727" s="45" t="e">
        <f>VLOOKUP(F727,'1階級番号'!$D:$L,3,FALSE)</f>
        <v>#N/A</v>
      </c>
      <c r="R727" s="46" t="e">
        <f>VLOOKUP(F727,'1階級番号'!$D:$L,4,FALSE)</f>
        <v>#N/A</v>
      </c>
      <c r="S727" s="46" t="e">
        <f>VLOOKUP(F727,'1階級番号'!$D:$L,5,FALSE)</f>
        <v>#N/A</v>
      </c>
      <c r="T727" s="46" t="e">
        <f>VLOOKUP(F727,'1階級番号'!$D:$L,6,FALSE)</f>
        <v>#N/A</v>
      </c>
      <c r="U727" s="46" t="e">
        <f>VLOOKUP(F727,'1階級番号'!$D:$L,7,FALSE)</f>
        <v>#N/A</v>
      </c>
      <c r="V727" s="46" t="e">
        <f>VLOOKUP(F727,'1階級番号'!$D:$L,8,FALSE)</f>
        <v>#N/A</v>
      </c>
      <c r="W727" s="46" t="e">
        <f>VLOOKUP(F727,'1階級番号'!$D:$L,9,FALSE)</f>
        <v>#N/A</v>
      </c>
    </row>
    <row r="728" spans="1:23" s="4" customFormat="1" ht="24.95" customHeight="1" x14ac:dyDescent="0.15">
      <c r="A728" s="57">
        <v>714</v>
      </c>
      <c r="B728" s="58">
        <f t="shared" si="22"/>
        <v>0</v>
      </c>
      <c r="C728" s="58" t="e">
        <f>#REF!</f>
        <v>#REF!</v>
      </c>
      <c r="D728" s="59" t="str">
        <f>IF(F728="","",VLOOKUP(B728,'1階級番号'!$D:$E,2,FALSE))</f>
        <v/>
      </c>
      <c r="E728" s="5"/>
      <c r="F728" s="7"/>
      <c r="G728" s="9"/>
      <c r="H728" s="11"/>
      <c r="I728" s="9"/>
      <c r="J728" s="9"/>
      <c r="K728" s="9"/>
      <c r="L728" s="9"/>
      <c r="M728" s="17"/>
      <c r="N728" s="10"/>
      <c r="O728" s="60" t="str">
        <f>IF(L728="","",LOOKUP(IF(L728-DATEVALUE(YEAR(L728)&amp;"/"&amp;"4/2")&lt;0,IF(MONTH($M$1)&lt;4,YEAR($M$1)-YEAR(L728),YEAR($M$1)-YEAR(L728)+1),IF(MONTH($M$1)&lt;4,YEAR($M$1)-YEAR(L728)-1,YEAR($M$1)-YEAR(L728))),'1階級番号'!$A:$A,'1階級番号'!$B:$B))</f>
        <v/>
      </c>
      <c r="P728" s="61" t="str">
        <f t="shared" si="23"/>
        <v/>
      </c>
      <c r="Q728" s="45" t="e">
        <f>VLOOKUP(F728,'1階級番号'!$D:$L,3,FALSE)</f>
        <v>#N/A</v>
      </c>
      <c r="R728" s="46" t="e">
        <f>VLOOKUP(F728,'1階級番号'!$D:$L,4,FALSE)</f>
        <v>#N/A</v>
      </c>
      <c r="S728" s="46" t="e">
        <f>VLOOKUP(F728,'1階級番号'!$D:$L,5,FALSE)</f>
        <v>#N/A</v>
      </c>
      <c r="T728" s="46" t="e">
        <f>VLOOKUP(F728,'1階級番号'!$D:$L,6,FALSE)</f>
        <v>#N/A</v>
      </c>
      <c r="U728" s="46" t="e">
        <f>VLOOKUP(F728,'1階級番号'!$D:$L,7,FALSE)</f>
        <v>#N/A</v>
      </c>
      <c r="V728" s="46" t="e">
        <f>VLOOKUP(F728,'1階級番号'!$D:$L,8,FALSE)</f>
        <v>#N/A</v>
      </c>
      <c r="W728" s="46" t="e">
        <f>VLOOKUP(F728,'1階級番号'!$D:$L,9,FALSE)</f>
        <v>#N/A</v>
      </c>
    </row>
    <row r="729" spans="1:23" s="4" customFormat="1" ht="24.95" customHeight="1" x14ac:dyDescent="0.15">
      <c r="A729" s="57">
        <v>715</v>
      </c>
      <c r="B729" s="58">
        <f t="shared" si="22"/>
        <v>0</v>
      </c>
      <c r="C729" s="58" t="e">
        <f>#REF!</f>
        <v>#REF!</v>
      </c>
      <c r="D729" s="59" t="str">
        <f>IF(F729="","",VLOOKUP(B729,'1階級番号'!$D:$E,2,FALSE))</f>
        <v/>
      </c>
      <c r="E729" s="5"/>
      <c r="F729" s="7"/>
      <c r="G729" s="9"/>
      <c r="H729" s="11"/>
      <c r="I729" s="9"/>
      <c r="J729" s="9"/>
      <c r="K729" s="9"/>
      <c r="L729" s="9"/>
      <c r="M729" s="17"/>
      <c r="N729" s="10"/>
      <c r="O729" s="60" t="str">
        <f>IF(L729="","",LOOKUP(IF(L729-DATEVALUE(YEAR(L729)&amp;"/"&amp;"4/2")&lt;0,IF(MONTH($M$1)&lt;4,YEAR($M$1)-YEAR(L729),YEAR($M$1)-YEAR(L729)+1),IF(MONTH($M$1)&lt;4,YEAR($M$1)-YEAR(L729)-1,YEAR($M$1)-YEAR(L729))),'1階級番号'!$A:$A,'1階級番号'!$B:$B))</f>
        <v/>
      </c>
      <c r="P729" s="61" t="str">
        <f t="shared" si="23"/>
        <v/>
      </c>
      <c r="Q729" s="45" t="e">
        <f>VLOOKUP(F729,'1階級番号'!$D:$L,3,FALSE)</f>
        <v>#N/A</v>
      </c>
      <c r="R729" s="46" t="e">
        <f>VLOOKUP(F729,'1階級番号'!$D:$L,4,FALSE)</f>
        <v>#N/A</v>
      </c>
      <c r="S729" s="46" t="e">
        <f>VLOOKUP(F729,'1階級番号'!$D:$L,5,FALSE)</f>
        <v>#N/A</v>
      </c>
      <c r="T729" s="46" t="e">
        <f>VLOOKUP(F729,'1階級番号'!$D:$L,6,FALSE)</f>
        <v>#N/A</v>
      </c>
      <c r="U729" s="46" t="e">
        <f>VLOOKUP(F729,'1階級番号'!$D:$L,7,FALSE)</f>
        <v>#N/A</v>
      </c>
      <c r="V729" s="46" t="e">
        <f>VLOOKUP(F729,'1階級番号'!$D:$L,8,FALSE)</f>
        <v>#N/A</v>
      </c>
      <c r="W729" s="46" t="e">
        <f>VLOOKUP(F729,'1階級番号'!$D:$L,9,FALSE)</f>
        <v>#N/A</v>
      </c>
    </row>
    <row r="730" spans="1:23" s="4" customFormat="1" ht="24.95" customHeight="1" x14ac:dyDescent="0.15">
      <c r="A730" s="57">
        <v>716</v>
      </c>
      <c r="B730" s="58">
        <f t="shared" si="22"/>
        <v>0</v>
      </c>
      <c r="C730" s="58" t="e">
        <f>#REF!</f>
        <v>#REF!</v>
      </c>
      <c r="D730" s="59" t="str">
        <f>IF(F730="","",VLOOKUP(B730,'1階級番号'!$D:$E,2,FALSE))</f>
        <v/>
      </c>
      <c r="E730" s="5"/>
      <c r="F730" s="7"/>
      <c r="G730" s="9"/>
      <c r="H730" s="11"/>
      <c r="I730" s="9"/>
      <c r="J730" s="9"/>
      <c r="K730" s="9"/>
      <c r="L730" s="9"/>
      <c r="M730" s="17"/>
      <c r="N730" s="10"/>
      <c r="O730" s="60" t="str">
        <f>IF(L730="","",LOOKUP(IF(L730-DATEVALUE(YEAR(L730)&amp;"/"&amp;"4/2")&lt;0,IF(MONTH($M$1)&lt;4,YEAR($M$1)-YEAR(L730),YEAR($M$1)-YEAR(L730)+1),IF(MONTH($M$1)&lt;4,YEAR($M$1)-YEAR(L730)-1,YEAR($M$1)-YEAR(L730))),'1階級番号'!$A:$A,'1階級番号'!$B:$B))</f>
        <v/>
      </c>
      <c r="P730" s="61" t="str">
        <f t="shared" si="23"/>
        <v/>
      </c>
      <c r="Q730" s="45" t="e">
        <f>VLOOKUP(F730,'1階級番号'!$D:$L,3,FALSE)</f>
        <v>#N/A</v>
      </c>
      <c r="R730" s="46" t="e">
        <f>VLOOKUP(F730,'1階級番号'!$D:$L,4,FALSE)</f>
        <v>#N/A</v>
      </c>
      <c r="S730" s="46" t="e">
        <f>VLOOKUP(F730,'1階級番号'!$D:$L,5,FALSE)</f>
        <v>#N/A</v>
      </c>
      <c r="T730" s="46" t="e">
        <f>VLOOKUP(F730,'1階級番号'!$D:$L,6,FALSE)</f>
        <v>#N/A</v>
      </c>
      <c r="U730" s="46" t="e">
        <f>VLOOKUP(F730,'1階級番号'!$D:$L,7,FALSE)</f>
        <v>#N/A</v>
      </c>
      <c r="V730" s="46" t="e">
        <f>VLOOKUP(F730,'1階級番号'!$D:$L,8,FALSE)</f>
        <v>#N/A</v>
      </c>
      <c r="W730" s="46" t="e">
        <f>VLOOKUP(F730,'1階級番号'!$D:$L,9,FALSE)</f>
        <v>#N/A</v>
      </c>
    </row>
    <row r="731" spans="1:23" s="4" customFormat="1" ht="24.95" customHeight="1" x14ac:dyDescent="0.15">
      <c r="A731" s="57">
        <v>717</v>
      </c>
      <c r="B731" s="58">
        <f t="shared" si="22"/>
        <v>0</v>
      </c>
      <c r="C731" s="58" t="e">
        <f>#REF!</f>
        <v>#REF!</v>
      </c>
      <c r="D731" s="59" t="str">
        <f>IF(F731="","",VLOOKUP(B731,'1階級番号'!$D:$E,2,FALSE))</f>
        <v/>
      </c>
      <c r="E731" s="5"/>
      <c r="F731" s="7"/>
      <c r="G731" s="9"/>
      <c r="H731" s="11"/>
      <c r="I731" s="9"/>
      <c r="J731" s="9"/>
      <c r="K731" s="9"/>
      <c r="L731" s="9"/>
      <c r="M731" s="17"/>
      <c r="N731" s="10"/>
      <c r="O731" s="60" t="str">
        <f>IF(L731="","",LOOKUP(IF(L731-DATEVALUE(YEAR(L731)&amp;"/"&amp;"4/2")&lt;0,IF(MONTH($M$1)&lt;4,YEAR($M$1)-YEAR(L731),YEAR($M$1)-YEAR(L731)+1),IF(MONTH($M$1)&lt;4,YEAR($M$1)-YEAR(L731)-1,YEAR($M$1)-YEAR(L731))),'1階級番号'!$A:$A,'1階級番号'!$B:$B))</f>
        <v/>
      </c>
      <c r="P731" s="61" t="str">
        <f t="shared" si="23"/>
        <v/>
      </c>
      <c r="Q731" s="45" t="e">
        <f>VLOOKUP(F731,'1階級番号'!$D:$L,3,FALSE)</f>
        <v>#N/A</v>
      </c>
      <c r="R731" s="46" t="e">
        <f>VLOOKUP(F731,'1階級番号'!$D:$L,4,FALSE)</f>
        <v>#N/A</v>
      </c>
      <c r="S731" s="46" t="e">
        <f>VLOOKUP(F731,'1階級番号'!$D:$L,5,FALSE)</f>
        <v>#N/A</v>
      </c>
      <c r="T731" s="46" t="e">
        <f>VLOOKUP(F731,'1階級番号'!$D:$L,6,FALSE)</f>
        <v>#N/A</v>
      </c>
      <c r="U731" s="46" t="e">
        <f>VLOOKUP(F731,'1階級番号'!$D:$L,7,FALSE)</f>
        <v>#N/A</v>
      </c>
      <c r="V731" s="46" t="e">
        <f>VLOOKUP(F731,'1階級番号'!$D:$L,8,FALSE)</f>
        <v>#N/A</v>
      </c>
      <c r="W731" s="46" t="e">
        <f>VLOOKUP(F731,'1階級番号'!$D:$L,9,FALSE)</f>
        <v>#N/A</v>
      </c>
    </row>
    <row r="732" spans="1:23" s="4" customFormat="1" ht="24.95" customHeight="1" x14ac:dyDescent="0.15">
      <c r="A732" s="57">
        <v>718</v>
      </c>
      <c r="B732" s="58">
        <f t="shared" si="22"/>
        <v>0</v>
      </c>
      <c r="C732" s="58" t="e">
        <f>#REF!</f>
        <v>#REF!</v>
      </c>
      <c r="D732" s="59" t="str">
        <f>IF(F732="","",VLOOKUP(B732,'1階級番号'!$D:$E,2,FALSE))</f>
        <v/>
      </c>
      <c r="E732" s="5"/>
      <c r="F732" s="7"/>
      <c r="G732" s="9"/>
      <c r="H732" s="11"/>
      <c r="I732" s="9"/>
      <c r="J732" s="9"/>
      <c r="K732" s="9"/>
      <c r="L732" s="9"/>
      <c r="M732" s="17"/>
      <c r="N732" s="10"/>
      <c r="O732" s="60" t="str">
        <f>IF(L732="","",LOOKUP(IF(L732-DATEVALUE(YEAR(L732)&amp;"/"&amp;"4/2")&lt;0,IF(MONTH($M$1)&lt;4,YEAR($M$1)-YEAR(L732),YEAR($M$1)-YEAR(L732)+1),IF(MONTH($M$1)&lt;4,YEAR($M$1)-YEAR(L732)-1,YEAR($M$1)-YEAR(L732))),'1階級番号'!$A:$A,'1階級番号'!$B:$B))</f>
        <v/>
      </c>
      <c r="P732" s="61" t="str">
        <f t="shared" si="23"/>
        <v/>
      </c>
      <c r="Q732" s="45" t="e">
        <f>VLOOKUP(F732,'1階級番号'!$D:$L,3,FALSE)</f>
        <v>#N/A</v>
      </c>
      <c r="R732" s="46" t="e">
        <f>VLOOKUP(F732,'1階級番号'!$D:$L,4,FALSE)</f>
        <v>#N/A</v>
      </c>
      <c r="S732" s="46" t="e">
        <f>VLOOKUP(F732,'1階級番号'!$D:$L,5,FALSE)</f>
        <v>#N/A</v>
      </c>
      <c r="T732" s="46" t="e">
        <f>VLOOKUP(F732,'1階級番号'!$D:$L,6,FALSE)</f>
        <v>#N/A</v>
      </c>
      <c r="U732" s="46" t="e">
        <f>VLOOKUP(F732,'1階級番号'!$D:$L,7,FALSE)</f>
        <v>#N/A</v>
      </c>
      <c r="V732" s="46" t="e">
        <f>VLOOKUP(F732,'1階級番号'!$D:$L,8,FALSE)</f>
        <v>#N/A</v>
      </c>
      <c r="W732" s="46" t="e">
        <f>VLOOKUP(F732,'1階級番号'!$D:$L,9,FALSE)</f>
        <v>#N/A</v>
      </c>
    </row>
    <row r="733" spans="1:23" s="4" customFormat="1" ht="24.95" customHeight="1" x14ac:dyDescent="0.15">
      <c r="A733" s="57">
        <v>719</v>
      </c>
      <c r="B733" s="58">
        <f t="shared" si="22"/>
        <v>0</v>
      </c>
      <c r="C733" s="58" t="e">
        <f>#REF!</f>
        <v>#REF!</v>
      </c>
      <c r="D733" s="59" t="str">
        <f>IF(F733="","",VLOOKUP(B733,'1階級番号'!$D:$E,2,FALSE))</f>
        <v/>
      </c>
      <c r="E733" s="5"/>
      <c r="F733" s="7"/>
      <c r="G733" s="9"/>
      <c r="H733" s="11"/>
      <c r="I733" s="9"/>
      <c r="J733" s="9"/>
      <c r="K733" s="9"/>
      <c r="L733" s="9"/>
      <c r="M733" s="17"/>
      <c r="N733" s="10"/>
      <c r="O733" s="60" t="str">
        <f>IF(L733="","",LOOKUP(IF(L733-DATEVALUE(YEAR(L733)&amp;"/"&amp;"4/2")&lt;0,IF(MONTH($M$1)&lt;4,YEAR($M$1)-YEAR(L733),YEAR($M$1)-YEAR(L733)+1),IF(MONTH($M$1)&lt;4,YEAR($M$1)-YEAR(L733)-1,YEAR($M$1)-YEAR(L733))),'1階級番号'!$A:$A,'1階級番号'!$B:$B))</f>
        <v/>
      </c>
      <c r="P733" s="61" t="str">
        <f t="shared" si="23"/>
        <v/>
      </c>
      <c r="Q733" s="45" t="e">
        <f>VLOOKUP(F733,'1階級番号'!$D:$L,3,FALSE)</f>
        <v>#N/A</v>
      </c>
      <c r="R733" s="46" t="e">
        <f>VLOOKUP(F733,'1階級番号'!$D:$L,4,FALSE)</f>
        <v>#N/A</v>
      </c>
      <c r="S733" s="46" t="e">
        <f>VLOOKUP(F733,'1階級番号'!$D:$L,5,FALSE)</f>
        <v>#N/A</v>
      </c>
      <c r="T733" s="46" t="e">
        <f>VLOOKUP(F733,'1階級番号'!$D:$L,6,FALSE)</f>
        <v>#N/A</v>
      </c>
      <c r="U733" s="46" t="e">
        <f>VLOOKUP(F733,'1階級番号'!$D:$L,7,FALSE)</f>
        <v>#N/A</v>
      </c>
      <c r="V733" s="46" t="e">
        <f>VLOOKUP(F733,'1階級番号'!$D:$L,8,FALSE)</f>
        <v>#N/A</v>
      </c>
      <c r="W733" s="46" t="e">
        <f>VLOOKUP(F733,'1階級番号'!$D:$L,9,FALSE)</f>
        <v>#N/A</v>
      </c>
    </row>
    <row r="734" spans="1:23" s="4" customFormat="1" ht="24.95" customHeight="1" x14ac:dyDescent="0.15">
      <c r="A734" s="57">
        <v>720</v>
      </c>
      <c r="B734" s="58">
        <f t="shared" si="22"/>
        <v>0</v>
      </c>
      <c r="C734" s="58" t="e">
        <f>#REF!</f>
        <v>#REF!</v>
      </c>
      <c r="D734" s="59" t="str">
        <f>IF(F734="","",VLOOKUP(B734,'1階級番号'!$D:$E,2,FALSE))</f>
        <v/>
      </c>
      <c r="E734" s="5"/>
      <c r="F734" s="7"/>
      <c r="G734" s="9"/>
      <c r="H734" s="11"/>
      <c r="I734" s="9"/>
      <c r="J734" s="9"/>
      <c r="K734" s="9"/>
      <c r="L734" s="9"/>
      <c r="M734" s="17"/>
      <c r="N734" s="10"/>
      <c r="O734" s="60" t="str">
        <f>IF(L734="","",LOOKUP(IF(L734-DATEVALUE(YEAR(L734)&amp;"/"&amp;"4/2")&lt;0,IF(MONTH($M$1)&lt;4,YEAR($M$1)-YEAR(L734),YEAR($M$1)-YEAR(L734)+1),IF(MONTH($M$1)&lt;4,YEAR($M$1)-YEAR(L734)-1,YEAR($M$1)-YEAR(L734))),'1階級番号'!$A:$A,'1階級番号'!$B:$B))</f>
        <v/>
      </c>
      <c r="P734" s="61" t="str">
        <f t="shared" si="23"/>
        <v/>
      </c>
      <c r="Q734" s="45" t="e">
        <f>VLOOKUP(F734,'1階級番号'!$D:$L,3,FALSE)</f>
        <v>#N/A</v>
      </c>
      <c r="R734" s="46" t="e">
        <f>VLOOKUP(F734,'1階級番号'!$D:$L,4,FALSE)</f>
        <v>#N/A</v>
      </c>
      <c r="S734" s="46" t="e">
        <f>VLOOKUP(F734,'1階級番号'!$D:$L,5,FALSE)</f>
        <v>#N/A</v>
      </c>
      <c r="T734" s="46" t="e">
        <f>VLOOKUP(F734,'1階級番号'!$D:$L,6,FALSE)</f>
        <v>#N/A</v>
      </c>
      <c r="U734" s="46" t="e">
        <f>VLOOKUP(F734,'1階級番号'!$D:$L,7,FALSE)</f>
        <v>#N/A</v>
      </c>
      <c r="V734" s="46" t="e">
        <f>VLOOKUP(F734,'1階級番号'!$D:$L,8,FALSE)</f>
        <v>#N/A</v>
      </c>
      <c r="W734" s="46" t="e">
        <f>VLOOKUP(F734,'1階級番号'!$D:$L,9,FALSE)</f>
        <v>#N/A</v>
      </c>
    </row>
    <row r="735" spans="1:23" s="4" customFormat="1" ht="24.95" customHeight="1" x14ac:dyDescent="0.15">
      <c r="A735" s="57">
        <v>721</v>
      </c>
      <c r="B735" s="58">
        <f t="shared" si="22"/>
        <v>0</v>
      </c>
      <c r="C735" s="58" t="e">
        <f>#REF!</f>
        <v>#REF!</v>
      </c>
      <c r="D735" s="59" t="str">
        <f>IF(F735="","",VLOOKUP(B735,'1階級番号'!$D:$E,2,FALSE))</f>
        <v/>
      </c>
      <c r="E735" s="5"/>
      <c r="F735" s="7"/>
      <c r="G735" s="9"/>
      <c r="H735" s="11"/>
      <c r="I735" s="9"/>
      <c r="J735" s="9"/>
      <c r="K735" s="9"/>
      <c r="L735" s="9"/>
      <c r="M735" s="17"/>
      <c r="N735" s="10"/>
      <c r="O735" s="60" t="str">
        <f>IF(L735="","",LOOKUP(IF(L735-DATEVALUE(YEAR(L735)&amp;"/"&amp;"4/2")&lt;0,IF(MONTH($M$1)&lt;4,YEAR($M$1)-YEAR(L735),YEAR($M$1)-YEAR(L735)+1),IF(MONTH($M$1)&lt;4,YEAR($M$1)-YEAR(L735)-1,YEAR($M$1)-YEAR(L735))),'1階級番号'!$A:$A,'1階級番号'!$B:$B))</f>
        <v/>
      </c>
      <c r="P735" s="61" t="str">
        <f t="shared" si="23"/>
        <v/>
      </c>
      <c r="Q735" s="45" t="e">
        <f>VLOOKUP(F735,'1階級番号'!$D:$L,3,FALSE)</f>
        <v>#N/A</v>
      </c>
      <c r="R735" s="46" t="e">
        <f>VLOOKUP(F735,'1階級番号'!$D:$L,4,FALSE)</f>
        <v>#N/A</v>
      </c>
      <c r="S735" s="46" t="e">
        <f>VLOOKUP(F735,'1階級番号'!$D:$L,5,FALSE)</f>
        <v>#N/A</v>
      </c>
      <c r="T735" s="46" t="e">
        <f>VLOOKUP(F735,'1階級番号'!$D:$L,6,FALSE)</f>
        <v>#N/A</v>
      </c>
      <c r="U735" s="46" t="e">
        <f>VLOOKUP(F735,'1階級番号'!$D:$L,7,FALSE)</f>
        <v>#N/A</v>
      </c>
      <c r="V735" s="46" t="e">
        <f>VLOOKUP(F735,'1階級番号'!$D:$L,8,FALSE)</f>
        <v>#N/A</v>
      </c>
      <c r="W735" s="46" t="e">
        <f>VLOOKUP(F735,'1階級番号'!$D:$L,9,FALSE)</f>
        <v>#N/A</v>
      </c>
    </row>
    <row r="736" spans="1:23" s="4" customFormat="1" ht="24.95" customHeight="1" x14ac:dyDescent="0.15">
      <c r="A736" s="57">
        <v>722</v>
      </c>
      <c r="B736" s="58">
        <f t="shared" si="22"/>
        <v>0</v>
      </c>
      <c r="C736" s="58" t="e">
        <f>#REF!</f>
        <v>#REF!</v>
      </c>
      <c r="D736" s="59" t="str">
        <f>IF(F736="","",VLOOKUP(B736,'1階級番号'!$D:$E,2,FALSE))</f>
        <v/>
      </c>
      <c r="E736" s="5"/>
      <c r="F736" s="7"/>
      <c r="G736" s="9"/>
      <c r="H736" s="11"/>
      <c r="I736" s="9"/>
      <c r="J736" s="9"/>
      <c r="K736" s="9"/>
      <c r="L736" s="9"/>
      <c r="M736" s="17"/>
      <c r="N736" s="10"/>
      <c r="O736" s="60" t="str">
        <f>IF(L736="","",LOOKUP(IF(L736-DATEVALUE(YEAR(L736)&amp;"/"&amp;"4/2")&lt;0,IF(MONTH($M$1)&lt;4,YEAR($M$1)-YEAR(L736),YEAR($M$1)-YEAR(L736)+1),IF(MONTH($M$1)&lt;4,YEAR($M$1)-YEAR(L736)-1,YEAR($M$1)-YEAR(L736))),'1階級番号'!$A:$A,'1階級番号'!$B:$B))</f>
        <v/>
      </c>
      <c r="P736" s="61" t="str">
        <f t="shared" si="23"/>
        <v/>
      </c>
      <c r="Q736" s="45" t="e">
        <f>VLOOKUP(F736,'1階級番号'!$D:$L,3,FALSE)</f>
        <v>#N/A</v>
      </c>
      <c r="R736" s="46" t="e">
        <f>VLOOKUP(F736,'1階級番号'!$D:$L,4,FALSE)</f>
        <v>#N/A</v>
      </c>
      <c r="S736" s="46" t="e">
        <f>VLOOKUP(F736,'1階級番号'!$D:$L,5,FALSE)</f>
        <v>#N/A</v>
      </c>
      <c r="T736" s="46" t="e">
        <f>VLOOKUP(F736,'1階級番号'!$D:$L,6,FALSE)</f>
        <v>#N/A</v>
      </c>
      <c r="U736" s="46" t="e">
        <f>VLOOKUP(F736,'1階級番号'!$D:$L,7,FALSE)</f>
        <v>#N/A</v>
      </c>
      <c r="V736" s="46" t="e">
        <f>VLOOKUP(F736,'1階級番号'!$D:$L,8,FALSE)</f>
        <v>#N/A</v>
      </c>
      <c r="W736" s="46" t="e">
        <f>VLOOKUP(F736,'1階級番号'!$D:$L,9,FALSE)</f>
        <v>#N/A</v>
      </c>
    </row>
    <row r="737" spans="1:23" s="4" customFormat="1" ht="24.95" customHeight="1" x14ac:dyDescent="0.15">
      <c r="A737" s="57">
        <v>723</v>
      </c>
      <c r="B737" s="58">
        <f t="shared" si="22"/>
        <v>0</v>
      </c>
      <c r="C737" s="58" t="e">
        <f>#REF!</f>
        <v>#REF!</v>
      </c>
      <c r="D737" s="59" t="str">
        <f>IF(F737="","",VLOOKUP(B737,'1階級番号'!$D:$E,2,FALSE))</f>
        <v/>
      </c>
      <c r="E737" s="5"/>
      <c r="F737" s="7"/>
      <c r="G737" s="9"/>
      <c r="H737" s="11"/>
      <c r="I737" s="9"/>
      <c r="J737" s="9"/>
      <c r="K737" s="9"/>
      <c r="L737" s="9"/>
      <c r="M737" s="17"/>
      <c r="N737" s="10"/>
      <c r="O737" s="60" t="str">
        <f>IF(L737="","",LOOKUP(IF(L737-DATEVALUE(YEAR(L737)&amp;"/"&amp;"4/2")&lt;0,IF(MONTH($M$1)&lt;4,YEAR($M$1)-YEAR(L737),YEAR($M$1)-YEAR(L737)+1),IF(MONTH($M$1)&lt;4,YEAR($M$1)-YEAR(L737)-1,YEAR($M$1)-YEAR(L737))),'1階級番号'!$A:$A,'1階級番号'!$B:$B))</f>
        <v/>
      </c>
      <c r="P737" s="61" t="str">
        <f t="shared" si="23"/>
        <v/>
      </c>
      <c r="Q737" s="45" t="e">
        <f>VLOOKUP(F737,'1階級番号'!$D:$L,3,FALSE)</f>
        <v>#N/A</v>
      </c>
      <c r="R737" s="46" t="e">
        <f>VLOOKUP(F737,'1階級番号'!$D:$L,4,FALSE)</f>
        <v>#N/A</v>
      </c>
      <c r="S737" s="46" t="e">
        <f>VLOOKUP(F737,'1階級番号'!$D:$L,5,FALSE)</f>
        <v>#N/A</v>
      </c>
      <c r="T737" s="46" t="e">
        <f>VLOOKUP(F737,'1階級番号'!$D:$L,6,FALSE)</f>
        <v>#N/A</v>
      </c>
      <c r="U737" s="46" t="e">
        <f>VLOOKUP(F737,'1階級番号'!$D:$L,7,FALSE)</f>
        <v>#N/A</v>
      </c>
      <c r="V737" s="46" t="e">
        <f>VLOOKUP(F737,'1階級番号'!$D:$L,8,FALSE)</f>
        <v>#N/A</v>
      </c>
      <c r="W737" s="46" t="e">
        <f>VLOOKUP(F737,'1階級番号'!$D:$L,9,FALSE)</f>
        <v>#N/A</v>
      </c>
    </row>
    <row r="738" spans="1:23" s="4" customFormat="1" ht="24.95" customHeight="1" x14ac:dyDescent="0.15">
      <c r="A738" s="57">
        <v>724</v>
      </c>
      <c r="B738" s="58">
        <f t="shared" si="22"/>
        <v>0</v>
      </c>
      <c r="C738" s="58" t="e">
        <f>#REF!</f>
        <v>#REF!</v>
      </c>
      <c r="D738" s="59" t="str">
        <f>IF(F738="","",VLOOKUP(B738,'1階級番号'!$D:$E,2,FALSE))</f>
        <v/>
      </c>
      <c r="E738" s="5"/>
      <c r="F738" s="7"/>
      <c r="G738" s="9"/>
      <c r="H738" s="11"/>
      <c r="I738" s="9"/>
      <c r="J738" s="9"/>
      <c r="K738" s="9"/>
      <c r="L738" s="9"/>
      <c r="M738" s="17"/>
      <c r="N738" s="10"/>
      <c r="O738" s="60" t="str">
        <f>IF(L738="","",LOOKUP(IF(L738-DATEVALUE(YEAR(L738)&amp;"/"&amp;"4/2")&lt;0,IF(MONTH($M$1)&lt;4,YEAR($M$1)-YEAR(L738),YEAR($M$1)-YEAR(L738)+1),IF(MONTH($M$1)&lt;4,YEAR($M$1)-YEAR(L738)-1,YEAR($M$1)-YEAR(L738))),'1階級番号'!$A:$A,'1階級番号'!$B:$B))</f>
        <v/>
      </c>
      <c r="P738" s="61" t="str">
        <f t="shared" si="23"/>
        <v/>
      </c>
      <c r="Q738" s="45" t="e">
        <f>VLOOKUP(F738,'1階級番号'!$D:$L,3,FALSE)</f>
        <v>#N/A</v>
      </c>
      <c r="R738" s="46" t="e">
        <f>VLOOKUP(F738,'1階級番号'!$D:$L,4,FALSE)</f>
        <v>#N/A</v>
      </c>
      <c r="S738" s="46" t="e">
        <f>VLOOKUP(F738,'1階級番号'!$D:$L,5,FALSE)</f>
        <v>#N/A</v>
      </c>
      <c r="T738" s="46" t="e">
        <f>VLOOKUP(F738,'1階級番号'!$D:$L,6,FALSE)</f>
        <v>#N/A</v>
      </c>
      <c r="U738" s="46" t="e">
        <f>VLOOKUP(F738,'1階級番号'!$D:$L,7,FALSE)</f>
        <v>#N/A</v>
      </c>
      <c r="V738" s="46" t="e">
        <f>VLOOKUP(F738,'1階級番号'!$D:$L,8,FALSE)</f>
        <v>#N/A</v>
      </c>
      <c r="W738" s="46" t="e">
        <f>VLOOKUP(F738,'1階級番号'!$D:$L,9,FALSE)</f>
        <v>#N/A</v>
      </c>
    </row>
    <row r="739" spans="1:23" s="4" customFormat="1" ht="24.95" customHeight="1" x14ac:dyDescent="0.15">
      <c r="A739" s="57">
        <v>725</v>
      </c>
      <c r="B739" s="58">
        <f t="shared" si="22"/>
        <v>0</v>
      </c>
      <c r="C739" s="58" t="e">
        <f>#REF!</f>
        <v>#REF!</v>
      </c>
      <c r="D739" s="59" t="str">
        <f>IF(F739="","",VLOOKUP(B739,'1階級番号'!$D:$E,2,FALSE))</f>
        <v/>
      </c>
      <c r="E739" s="5"/>
      <c r="F739" s="7"/>
      <c r="G739" s="9"/>
      <c r="H739" s="11"/>
      <c r="I739" s="9"/>
      <c r="J739" s="9"/>
      <c r="K739" s="9"/>
      <c r="L739" s="9"/>
      <c r="M739" s="17"/>
      <c r="N739" s="10"/>
      <c r="O739" s="60" t="str">
        <f>IF(L739="","",LOOKUP(IF(L739-DATEVALUE(YEAR(L739)&amp;"/"&amp;"4/2")&lt;0,IF(MONTH($M$1)&lt;4,YEAR($M$1)-YEAR(L739),YEAR($M$1)-YEAR(L739)+1),IF(MONTH($M$1)&lt;4,YEAR($M$1)-YEAR(L739)-1,YEAR($M$1)-YEAR(L739))),'1階級番号'!$A:$A,'1階級番号'!$B:$B))</f>
        <v/>
      </c>
      <c r="P739" s="61" t="str">
        <f t="shared" si="23"/>
        <v/>
      </c>
      <c r="Q739" s="45" t="e">
        <f>VLOOKUP(F739,'1階級番号'!$D:$L,3,FALSE)</f>
        <v>#N/A</v>
      </c>
      <c r="R739" s="46" t="e">
        <f>VLOOKUP(F739,'1階級番号'!$D:$L,4,FALSE)</f>
        <v>#N/A</v>
      </c>
      <c r="S739" s="46" t="e">
        <f>VLOOKUP(F739,'1階級番号'!$D:$L,5,FALSE)</f>
        <v>#N/A</v>
      </c>
      <c r="T739" s="46" t="e">
        <f>VLOOKUP(F739,'1階級番号'!$D:$L,6,FALSE)</f>
        <v>#N/A</v>
      </c>
      <c r="U739" s="46" t="e">
        <f>VLOOKUP(F739,'1階級番号'!$D:$L,7,FALSE)</f>
        <v>#N/A</v>
      </c>
      <c r="V739" s="46" t="e">
        <f>VLOOKUP(F739,'1階級番号'!$D:$L,8,FALSE)</f>
        <v>#N/A</v>
      </c>
      <c r="W739" s="46" t="e">
        <f>VLOOKUP(F739,'1階級番号'!$D:$L,9,FALSE)</f>
        <v>#N/A</v>
      </c>
    </row>
    <row r="740" spans="1:23" s="4" customFormat="1" ht="24.95" customHeight="1" x14ac:dyDescent="0.15">
      <c r="A740" s="57">
        <v>726</v>
      </c>
      <c r="B740" s="58">
        <f t="shared" si="22"/>
        <v>0</v>
      </c>
      <c r="C740" s="58" t="e">
        <f>#REF!</f>
        <v>#REF!</v>
      </c>
      <c r="D740" s="59" t="str">
        <f>IF(F740="","",VLOOKUP(B740,'1階級番号'!$D:$E,2,FALSE))</f>
        <v/>
      </c>
      <c r="E740" s="5"/>
      <c r="F740" s="7"/>
      <c r="G740" s="9"/>
      <c r="H740" s="11"/>
      <c r="I740" s="9"/>
      <c r="J740" s="9"/>
      <c r="K740" s="9"/>
      <c r="L740" s="9"/>
      <c r="M740" s="17"/>
      <c r="N740" s="10"/>
      <c r="O740" s="60" t="str">
        <f>IF(L740="","",LOOKUP(IF(L740-DATEVALUE(YEAR(L740)&amp;"/"&amp;"4/2")&lt;0,IF(MONTH($M$1)&lt;4,YEAR($M$1)-YEAR(L740),YEAR($M$1)-YEAR(L740)+1),IF(MONTH($M$1)&lt;4,YEAR($M$1)-YEAR(L740)-1,YEAR($M$1)-YEAR(L740))),'1階級番号'!$A:$A,'1階級番号'!$B:$B))</f>
        <v/>
      </c>
      <c r="P740" s="61" t="str">
        <f t="shared" si="23"/>
        <v/>
      </c>
      <c r="Q740" s="45" t="e">
        <f>VLOOKUP(F740,'1階級番号'!$D:$L,3,FALSE)</f>
        <v>#N/A</v>
      </c>
      <c r="R740" s="46" t="e">
        <f>VLOOKUP(F740,'1階級番号'!$D:$L,4,FALSE)</f>
        <v>#N/A</v>
      </c>
      <c r="S740" s="46" t="e">
        <f>VLOOKUP(F740,'1階級番号'!$D:$L,5,FALSE)</f>
        <v>#N/A</v>
      </c>
      <c r="T740" s="46" t="e">
        <f>VLOOKUP(F740,'1階級番号'!$D:$L,6,FALSE)</f>
        <v>#N/A</v>
      </c>
      <c r="U740" s="46" t="e">
        <f>VLOOKUP(F740,'1階級番号'!$D:$L,7,FALSE)</f>
        <v>#N/A</v>
      </c>
      <c r="V740" s="46" t="e">
        <f>VLOOKUP(F740,'1階級番号'!$D:$L,8,FALSE)</f>
        <v>#N/A</v>
      </c>
      <c r="W740" s="46" t="e">
        <f>VLOOKUP(F740,'1階級番号'!$D:$L,9,FALSE)</f>
        <v>#N/A</v>
      </c>
    </row>
    <row r="741" spans="1:23" s="4" customFormat="1" ht="24.95" customHeight="1" x14ac:dyDescent="0.15">
      <c r="A741" s="57">
        <v>727</v>
      </c>
      <c r="B741" s="58">
        <f t="shared" si="22"/>
        <v>0</v>
      </c>
      <c r="C741" s="58" t="e">
        <f>#REF!</f>
        <v>#REF!</v>
      </c>
      <c r="D741" s="59" t="str">
        <f>IF(F741="","",VLOOKUP(B741,'1階級番号'!$D:$E,2,FALSE))</f>
        <v/>
      </c>
      <c r="E741" s="5"/>
      <c r="F741" s="7"/>
      <c r="G741" s="9"/>
      <c r="H741" s="11"/>
      <c r="I741" s="9"/>
      <c r="J741" s="9"/>
      <c r="K741" s="9"/>
      <c r="L741" s="9"/>
      <c r="M741" s="17"/>
      <c r="N741" s="10"/>
      <c r="O741" s="60" t="str">
        <f>IF(L741="","",LOOKUP(IF(L741-DATEVALUE(YEAR(L741)&amp;"/"&amp;"4/2")&lt;0,IF(MONTH($M$1)&lt;4,YEAR($M$1)-YEAR(L741),YEAR($M$1)-YEAR(L741)+1),IF(MONTH($M$1)&lt;4,YEAR($M$1)-YEAR(L741)-1,YEAR($M$1)-YEAR(L741))),'1階級番号'!$A:$A,'1階級番号'!$B:$B))</f>
        <v/>
      </c>
      <c r="P741" s="61" t="str">
        <f t="shared" si="23"/>
        <v/>
      </c>
      <c r="Q741" s="45" t="e">
        <f>VLOOKUP(F741,'1階級番号'!$D:$L,3,FALSE)</f>
        <v>#N/A</v>
      </c>
      <c r="R741" s="46" t="e">
        <f>VLOOKUP(F741,'1階級番号'!$D:$L,4,FALSE)</f>
        <v>#N/A</v>
      </c>
      <c r="S741" s="46" t="e">
        <f>VLOOKUP(F741,'1階級番号'!$D:$L,5,FALSE)</f>
        <v>#N/A</v>
      </c>
      <c r="T741" s="46" t="e">
        <f>VLOOKUP(F741,'1階級番号'!$D:$L,6,FALSE)</f>
        <v>#N/A</v>
      </c>
      <c r="U741" s="46" t="e">
        <f>VLOOKUP(F741,'1階級番号'!$D:$L,7,FALSE)</f>
        <v>#N/A</v>
      </c>
      <c r="V741" s="46" t="e">
        <f>VLOOKUP(F741,'1階級番号'!$D:$L,8,FALSE)</f>
        <v>#N/A</v>
      </c>
      <c r="W741" s="46" t="e">
        <f>VLOOKUP(F741,'1階級番号'!$D:$L,9,FALSE)</f>
        <v>#N/A</v>
      </c>
    </row>
    <row r="742" spans="1:23" s="4" customFormat="1" ht="24.95" customHeight="1" x14ac:dyDescent="0.15">
      <c r="A742" s="57">
        <v>728</v>
      </c>
      <c r="B742" s="58">
        <f t="shared" si="22"/>
        <v>0</v>
      </c>
      <c r="C742" s="58" t="e">
        <f>#REF!</f>
        <v>#REF!</v>
      </c>
      <c r="D742" s="59" t="str">
        <f>IF(F742="","",VLOOKUP(B742,'1階級番号'!$D:$E,2,FALSE))</f>
        <v/>
      </c>
      <c r="E742" s="5"/>
      <c r="F742" s="7"/>
      <c r="G742" s="9"/>
      <c r="H742" s="11"/>
      <c r="I742" s="9"/>
      <c r="J742" s="9"/>
      <c r="K742" s="9"/>
      <c r="L742" s="9"/>
      <c r="M742" s="17"/>
      <c r="N742" s="10"/>
      <c r="O742" s="60" t="str">
        <f>IF(L742="","",LOOKUP(IF(L742-DATEVALUE(YEAR(L742)&amp;"/"&amp;"4/2")&lt;0,IF(MONTH($M$1)&lt;4,YEAR($M$1)-YEAR(L742),YEAR($M$1)-YEAR(L742)+1),IF(MONTH($M$1)&lt;4,YEAR($M$1)-YEAR(L742)-1,YEAR($M$1)-YEAR(L742))),'1階級番号'!$A:$A,'1階級番号'!$B:$B))</f>
        <v/>
      </c>
      <c r="P742" s="61" t="str">
        <f t="shared" si="23"/>
        <v/>
      </c>
      <c r="Q742" s="45" t="e">
        <f>VLOOKUP(F742,'1階級番号'!$D:$L,3,FALSE)</f>
        <v>#N/A</v>
      </c>
      <c r="R742" s="46" t="e">
        <f>VLOOKUP(F742,'1階級番号'!$D:$L,4,FALSE)</f>
        <v>#N/A</v>
      </c>
      <c r="S742" s="46" t="e">
        <f>VLOOKUP(F742,'1階級番号'!$D:$L,5,FALSE)</f>
        <v>#N/A</v>
      </c>
      <c r="T742" s="46" t="e">
        <f>VLOOKUP(F742,'1階級番号'!$D:$L,6,FALSE)</f>
        <v>#N/A</v>
      </c>
      <c r="U742" s="46" t="e">
        <f>VLOOKUP(F742,'1階級番号'!$D:$L,7,FALSE)</f>
        <v>#N/A</v>
      </c>
      <c r="V742" s="46" t="e">
        <f>VLOOKUP(F742,'1階級番号'!$D:$L,8,FALSE)</f>
        <v>#N/A</v>
      </c>
      <c r="W742" s="46" t="e">
        <f>VLOOKUP(F742,'1階級番号'!$D:$L,9,FALSE)</f>
        <v>#N/A</v>
      </c>
    </row>
    <row r="743" spans="1:23" s="4" customFormat="1" ht="24.95" customHeight="1" x14ac:dyDescent="0.15">
      <c r="A743" s="57">
        <v>729</v>
      </c>
      <c r="B743" s="58">
        <f t="shared" si="22"/>
        <v>0</v>
      </c>
      <c r="C743" s="58" t="e">
        <f>#REF!</f>
        <v>#REF!</v>
      </c>
      <c r="D743" s="59" t="str">
        <f>IF(F743="","",VLOOKUP(B743,'1階級番号'!$D:$E,2,FALSE))</f>
        <v/>
      </c>
      <c r="E743" s="5"/>
      <c r="F743" s="7"/>
      <c r="G743" s="9"/>
      <c r="H743" s="11"/>
      <c r="I743" s="9"/>
      <c r="J743" s="9"/>
      <c r="K743" s="9"/>
      <c r="L743" s="9"/>
      <c r="M743" s="17"/>
      <c r="N743" s="10"/>
      <c r="O743" s="60" t="str">
        <f>IF(L743="","",LOOKUP(IF(L743-DATEVALUE(YEAR(L743)&amp;"/"&amp;"4/2")&lt;0,IF(MONTH($M$1)&lt;4,YEAR($M$1)-YEAR(L743),YEAR($M$1)-YEAR(L743)+1),IF(MONTH($M$1)&lt;4,YEAR($M$1)-YEAR(L743)-1,YEAR($M$1)-YEAR(L743))),'1階級番号'!$A:$A,'1階級番号'!$B:$B))</f>
        <v/>
      </c>
      <c r="P743" s="61" t="str">
        <f t="shared" si="23"/>
        <v/>
      </c>
      <c r="Q743" s="45" t="e">
        <f>VLOOKUP(F743,'1階級番号'!$D:$L,3,FALSE)</f>
        <v>#N/A</v>
      </c>
      <c r="R743" s="46" t="e">
        <f>VLOOKUP(F743,'1階級番号'!$D:$L,4,FALSE)</f>
        <v>#N/A</v>
      </c>
      <c r="S743" s="46" t="e">
        <f>VLOOKUP(F743,'1階級番号'!$D:$L,5,FALSE)</f>
        <v>#N/A</v>
      </c>
      <c r="T743" s="46" t="e">
        <f>VLOOKUP(F743,'1階級番号'!$D:$L,6,FALSE)</f>
        <v>#N/A</v>
      </c>
      <c r="U743" s="46" t="e">
        <f>VLOOKUP(F743,'1階級番号'!$D:$L,7,FALSE)</f>
        <v>#N/A</v>
      </c>
      <c r="V743" s="46" t="e">
        <f>VLOOKUP(F743,'1階級番号'!$D:$L,8,FALSE)</f>
        <v>#N/A</v>
      </c>
      <c r="W743" s="46" t="e">
        <f>VLOOKUP(F743,'1階級番号'!$D:$L,9,FALSE)</f>
        <v>#N/A</v>
      </c>
    </row>
    <row r="744" spans="1:23" s="4" customFormat="1" ht="24.95" customHeight="1" x14ac:dyDescent="0.15">
      <c r="A744" s="57">
        <v>730</v>
      </c>
      <c r="B744" s="58">
        <f t="shared" si="22"/>
        <v>0</v>
      </c>
      <c r="C744" s="58" t="e">
        <f>#REF!</f>
        <v>#REF!</v>
      </c>
      <c r="D744" s="59" t="str">
        <f>IF(F744="","",VLOOKUP(B744,'1階級番号'!$D:$E,2,FALSE))</f>
        <v/>
      </c>
      <c r="E744" s="5"/>
      <c r="F744" s="7"/>
      <c r="G744" s="9"/>
      <c r="H744" s="11"/>
      <c r="I744" s="9"/>
      <c r="J744" s="9"/>
      <c r="K744" s="9"/>
      <c r="L744" s="9"/>
      <c r="M744" s="17"/>
      <c r="N744" s="10"/>
      <c r="O744" s="60" t="str">
        <f>IF(L744="","",LOOKUP(IF(L744-DATEVALUE(YEAR(L744)&amp;"/"&amp;"4/2")&lt;0,IF(MONTH($M$1)&lt;4,YEAR($M$1)-YEAR(L744),YEAR($M$1)-YEAR(L744)+1),IF(MONTH($M$1)&lt;4,YEAR($M$1)-YEAR(L744)-1,YEAR($M$1)-YEAR(L744))),'1階級番号'!$A:$A,'1階級番号'!$B:$B))</f>
        <v/>
      </c>
      <c r="P744" s="61" t="str">
        <f t="shared" si="23"/>
        <v/>
      </c>
      <c r="Q744" s="45" t="e">
        <f>VLOOKUP(F744,'1階級番号'!$D:$L,3,FALSE)</f>
        <v>#N/A</v>
      </c>
      <c r="R744" s="46" t="e">
        <f>VLOOKUP(F744,'1階級番号'!$D:$L,4,FALSE)</f>
        <v>#N/A</v>
      </c>
      <c r="S744" s="46" t="e">
        <f>VLOOKUP(F744,'1階級番号'!$D:$L,5,FALSE)</f>
        <v>#N/A</v>
      </c>
      <c r="T744" s="46" t="e">
        <f>VLOOKUP(F744,'1階級番号'!$D:$L,6,FALSE)</f>
        <v>#N/A</v>
      </c>
      <c r="U744" s="46" t="e">
        <f>VLOOKUP(F744,'1階級番号'!$D:$L,7,FALSE)</f>
        <v>#N/A</v>
      </c>
      <c r="V744" s="46" t="e">
        <f>VLOOKUP(F744,'1階級番号'!$D:$L,8,FALSE)</f>
        <v>#N/A</v>
      </c>
      <c r="W744" s="46" t="e">
        <f>VLOOKUP(F744,'1階級番号'!$D:$L,9,FALSE)</f>
        <v>#N/A</v>
      </c>
    </row>
    <row r="745" spans="1:23" s="4" customFormat="1" ht="24.95" customHeight="1" x14ac:dyDescent="0.15">
      <c r="A745" s="57">
        <v>731</v>
      </c>
      <c r="B745" s="58">
        <f t="shared" si="22"/>
        <v>0</v>
      </c>
      <c r="C745" s="58" t="e">
        <f>#REF!</f>
        <v>#REF!</v>
      </c>
      <c r="D745" s="59" t="str">
        <f>IF(F745="","",VLOOKUP(B745,'1階級番号'!$D:$E,2,FALSE))</f>
        <v/>
      </c>
      <c r="E745" s="5"/>
      <c r="F745" s="7"/>
      <c r="G745" s="9"/>
      <c r="H745" s="11"/>
      <c r="I745" s="9"/>
      <c r="J745" s="9"/>
      <c r="K745" s="9"/>
      <c r="L745" s="9"/>
      <c r="M745" s="17"/>
      <c r="N745" s="10"/>
      <c r="O745" s="60" t="str">
        <f>IF(L745="","",LOOKUP(IF(L745-DATEVALUE(YEAR(L745)&amp;"/"&amp;"4/2")&lt;0,IF(MONTH($M$1)&lt;4,YEAR($M$1)-YEAR(L745),YEAR($M$1)-YEAR(L745)+1),IF(MONTH($M$1)&lt;4,YEAR($M$1)-YEAR(L745)-1,YEAR($M$1)-YEAR(L745))),'1階級番号'!$A:$A,'1階級番号'!$B:$B))</f>
        <v/>
      </c>
      <c r="P745" s="61" t="str">
        <f t="shared" si="23"/>
        <v/>
      </c>
      <c r="Q745" s="45" t="e">
        <f>VLOOKUP(F745,'1階級番号'!$D:$L,3,FALSE)</f>
        <v>#N/A</v>
      </c>
      <c r="R745" s="46" t="e">
        <f>VLOOKUP(F745,'1階級番号'!$D:$L,4,FALSE)</f>
        <v>#N/A</v>
      </c>
      <c r="S745" s="46" t="e">
        <f>VLOOKUP(F745,'1階級番号'!$D:$L,5,FALSE)</f>
        <v>#N/A</v>
      </c>
      <c r="T745" s="46" t="e">
        <f>VLOOKUP(F745,'1階級番号'!$D:$L,6,FALSE)</f>
        <v>#N/A</v>
      </c>
      <c r="U745" s="46" t="e">
        <f>VLOOKUP(F745,'1階級番号'!$D:$L,7,FALSE)</f>
        <v>#N/A</v>
      </c>
      <c r="V745" s="46" t="e">
        <f>VLOOKUP(F745,'1階級番号'!$D:$L,8,FALSE)</f>
        <v>#N/A</v>
      </c>
      <c r="W745" s="46" t="e">
        <f>VLOOKUP(F745,'1階級番号'!$D:$L,9,FALSE)</f>
        <v>#N/A</v>
      </c>
    </row>
    <row r="746" spans="1:23" s="4" customFormat="1" ht="24.95" customHeight="1" x14ac:dyDescent="0.15">
      <c r="A746" s="57">
        <v>732</v>
      </c>
      <c r="B746" s="58">
        <f t="shared" si="22"/>
        <v>0</v>
      </c>
      <c r="C746" s="58" t="e">
        <f>#REF!</f>
        <v>#REF!</v>
      </c>
      <c r="D746" s="59" t="str">
        <f>IF(F746="","",VLOOKUP(B746,'1階級番号'!$D:$E,2,FALSE))</f>
        <v/>
      </c>
      <c r="E746" s="5"/>
      <c r="F746" s="7"/>
      <c r="G746" s="9"/>
      <c r="H746" s="11"/>
      <c r="I746" s="9"/>
      <c r="J746" s="9"/>
      <c r="K746" s="9"/>
      <c r="L746" s="9"/>
      <c r="M746" s="17"/>
      <c r="N746" s="10"/>
      <c r="O746" s="60" t="str">
        <f>IF(L746="","",LOOKUP(IF(L746-DATEVALUE(YEAR(L746)&amp;"/"&amp;"4/2")&lt;0,IF(MONTH($M$1)&lt;4,YEAR($M$1)-YEAR(L746),YEAR($M$1)-YEAR(L746)+1),IF(MONTH($M$1)&lt;4,YEAR($M$1)-YEAR(L746)-1,YEAR($M$1)-YEAR(L746))),'1階級番号'!$A:$A,'1階級番号'!$B:$B))</f>
        <v/>
      </c>
      <c r="P746" s="61" t="str">
        <f t="shared" si="23"/>
        <v/>
      </c>
      <c r="Q746" s="45" t="e">
        <f>VLOOKUP(F746,'1階級番号'!$D:$L,3,FALSE)</f>
        <v>#N/A</v>
      </c>
      <c r="R746" s="46" t="e">
        <f>VLOOKUP(F746,'1階級番号'!$D:$L,4,FALSE)</f>
        <v>#N/A</v>
      </c>
      <c r="S746" s="46" t="e">
        <f>VLOOKUP(F746,'1階級番号'!$D:$L,5,FALSE)</f>
        <v>#N/A</v>
      </c>
      <c r="T746" s="46" t="e">
        <f>VLOOKUP(F746,'1階級番号'!$D:$L,6,FALSE)</f>
        <v>#N/A</v>
      </c>
      <c r="U746" s="46" t="e">
        <f>VLOOKUP(F746,'1階級番号'!$D:$L,7,FALSE)</f>
        <v>#N/A</v>
      </c>
      <c r="V746" s="46" t="e">
        <f>VLOOKUP(F746,'1階級番号'!$D:$L,8,FALSE)</f>
        <v>#N/A</v>
      </c>
      <c r="W746" s="46" t="e">
        <f>VLOOKUP(F746,'1階級番号'!$D:$L,9,FALSE)</f>
        <v>#N/A</v>
      </c>
    </row>
    <row r="747" spans="1:23" s="4" customFormat="1" ht="24.95" customHeight="1" x14ac:dyDescent="0.15">
      <c r="A747" s="57">
        <v>733</v>
      </c>
      <c r="B747" s="58">
        <f t="shared" si="22"/>
        <v>0</v>
      </c>
      <c r="C747" s="58" t="e">
        <f>#REF!</f>
        <v>#REF!</v>
      </c>
      <c r="D747" s="59" t="str">
        <f>IF(F747="","",VLOOKUP(B747,'1階級番号'!$D:$E,2,FALSE))</f>
        <v/>
      </c>
      <c r="E747" s="5"/>
      <c r="F747" s="7"/>
      <c r="G747" s="9"/>
      <c r="H747" s="11"/>
      <c r="I747" s="9"/>
      <c r="J747" s="9"/>
      <c r="K747" s="9"/>
      <c r="L747" s="9"/>
      <c r="M747" s="17"/>
      <c r="N747" s="10"/>
      <c r="O747" s="60" t="str">
        <f>IF(L747="","",LOOKUP(IF(L747-DATEVALUE(YEAR(L747)&amp;"/"&amp;"4/2")&lt;0,IF(MONTH($M$1)&lt;4,YEAR($M$1)-YEAR(L747),YEAR($M$1)-YEAR(L747)+1),IF(MONTH($M$1)&lt;4,YEAR($M$1)-YEAR(L747)-1,YEAR($M$1)-YEAR(L747))),'1階級番号'!$A:$A,'1階級番号'!$B:$B))</f>
        <v/>
      </c>
      <c r="P747" s="61" t="str">
        <f t="shared" si="23"/>
        <v/>
      </c>
      <c r="Q747" s="45" t="e">
        <f>VLOOKUP(F747,'1階級番号'!$D:$L,3,FALSE)</f>
        <v>#N/A</v>
      </c>
      <c r="R747" s="46" t="e">
        <f>VLOOKUP(F747,'1階級番号'!$D:$L,4,FALSE)</f>
        <v>#N/A</v>
      </c>
      <c r="S747" s="46" t="e">
        <f>VLOOKUP(F747,'1階級番号'!$D:$L,5,FALSE)</f>
        <v>#N/A</v>
      </c>
      <c r="T747" s="46" t="e">
        <f>VLOOKUP(F747,'1階級番号'!$D:$L,6,FALSE)</f>
        <v>#N/A</v>
      </c>
      <c r="U747" s="46" t="e">
        <f>VLOOKUP(F747,'1階級番号'!$D:$L,7,FALSE)</f>
        <v>#N/A</v>
      </c>
      <c r="V747" s="46" t="e">
        <f>VLOOKUP(F747,'1階級番号'!$D:$L,8,FALSE)</f>
        <v>#N/A</v>
      </c>
      <c r="W747" s="46" t="e">
        <f>VLOOKUP(F747,'1階級番号'!$D:$L,9,FALSE)</f>
        <v>#N/A</v>
      </c>
    </row>
    <row r="748" spans="1:23" s="4" customFormat="1" ht="24.95" customHeight="1" x14ac:dyDescent="0.15">
      <c r="A748" s="57">
        <v>734</v>
      </c>
      <c r="B748" s="58">
        <f t="shared" si="22"/>
        <v>0</v>
      </c>
      <c r="C748" s="58" t="e">
        <f>#REF!</f>
        <v>#REF!</v>
      </c>
      <c r="D748" s="59" t="str">
        <f>IF(F748="","",VLOOKUP(B748,'1階級番号'!$D:$E,2,FALSE))</f>
        <v/>
      </c>
      <c r="E748" s="5"/>
      <c r="F748" s="7"/>
      <c r="G748" s="9"/>
      <c r="H748" s="11"/>
      <c r="I748" s="9"/>
      <c r="J748" s="9"/>
      <c r="K748" s="9"/>
      <c r="L748" s="9"/>
      <c r="M748" s="17"/>
      <c r="N748" s="10"/>
      <c r="O748" s="60" t="str">
        <f>IF(L748="","",LOOKUP(IF(L748-DATEVALUE(YEAR(L748)&amp;"/"&amp;"4/2")&lt;0,IF(MONTH($M$1)&lt;4,YEAR($M$1)-YEAR(L748),YEAR($M$1)-YEAR(L748)+1),IF(MONTH($M$1)&lt;4,YEAR($M$1)-YEAR(L748)-1,YEAR($M$1)-YEAR(L748))),'1階級番号'!$A:$A,'1階級番号'!$B:$B))</f>
        <v/>
      </c>
      <c r="P748" s="61" t="str">
        <f t="shared" si="23"/>
        <v/>
      </c>
      <c r="Q748" s="45" t="e">
        <f>VLOOKUP(F748,'1階級番号'!$D:$L,3,FALSE)</f>
        <v>#N/A</v>
      </c>
      <c r="R748" s="46" t="e">
        <f>VLOOKUP(F748,'1階級番号'!$D:$L,4,FALSE)</f>
        <v>#N/A</v>
      </c>
      <c r="S748" s="46" t="e">
        <f>VLOOKUP(F748,'1階級番号'!$D:$L,5,FALSE)</f>
        <v>#N/A</v>
      </c>
      <c r="T748" s="46" t="e">
        <f>VLOOKUP(F748,'1階級番号'!$D:$L,6,FALSE)</f>
        <v>#N/A</v>
      </c>
      <c r="U748" s="46" t="e">
        <f>VLOOKUP(F748,'1階級番号'!$D:$L,7,FALSE)</f>
        <v>#N/A</v>
      </c>
      <c r="V748" s="46" t="e">
        <f>VLOOKUP(F748,'1階級番号'!$D:$L,8,FALSE)</f>
        <v>#N/A</v>
      </c>
      <c r="W748" s="46" t="e">
        <f>VLOOKUP(F748,'1階級番号'!$D:$L,9,FALSE)</f>
        <v>#N/A</v>
      </c>
    </row>
    <row r="749" spans="1:23" s="4" customFormat="1" ht="24.95" customHeight="1" x14ac:dyDescent="0.15">
      <c r="A749" s="57">
        <v>735</v>
      </c>
      <c r="B749" s="58">
        <f t="shared" si="22"/>
        <v>0</v>
      </c>
      <c r="C749" s="58" t="e">
        <f>#REF!</f>
        <v>#REF!</v>
      </c>
      <c r="D749" s="59" t="str">
        <f>IF(F749="","",VLOOKUP(B749,'1階級番号'!$D:$E,2,FALSE))</f>
        <v/>
      </c>
      <c r="E749" s="5"/>
      <c r="F749" s="7"/>
      <c r="G749" s="9"/>
      <c r="H749" s="11"/>
      <c r="I749" s="9"/>
      <c r="J749" s="9"/>
      <c r="K749" s="9"/>
      <c r="L749" s="9"/>
      <c r="M749" s="17"/>
      <c r="N749" s="10"/>
      <c r="O749" s="60" t="str">
        <f>IF(L749="","",LOOKUP(IF(L749-DATEVALUE(YEAR(L749)&amp;"/"&amp;"4/2")&lt;0,IF(MONTH($M$1)&lt;4,YEAR($M$1)-YEAR(L749),YEAR($M$1)-YEAR(L749)+1),IF(MONTH($M$1)&lt;4,YEAR($M$1)-YEAR(L749)-1,YEAR($M$1)-YEAR(L749))),'1階級番号'!$A:$A,'1階級番号'!$B:$B))</f>
        <v/>
      </c>
      <c r="P749" s="61" t="str">
        <f t="shared" si="23"/>
        <v/>
      </c>
      <c r="Q749" s="45" t="e">
        <f>VLOOKUP(F749,'1階級番号'!$D:$L,3,FALSE)</f>
        <v>#N/A</v>
      </c>
      <c r="R749" s="46" t="e">
        <f>VLOOKUP(F749,'1階級番号'!$D:$L,4,FALSE)</f>
        <v>#N/A</v>
      </c>
      <c r="S749" s="46" t="e">
        <f>VLOOKUP(F749,'1階級番号'!$D:$L,5,FALSE)</f>
        <v>#N/A</v>
      </c>
      <c r="T749" s="46" t="e">
        <f>VLOOKUP(F749,'1階級番号'!$D:$L,6,FALSE)</f>
        <v>#N/A</v>
      </c>
      <c r="U749" s="46" t="e">
        <f>VLOOKUP(F749,'1階級番号'!$D:$L,7,FALSE)</f>
        <v>#N/A</v>
      </c>
      <c r="V749" s="46" t="e">
        <f>VLOOKUP(F749,'1階級番号'!$D:$L,8,FALSE)</f>
        <v>#N/A</v>
      </c>
      <c r="W749" s="46" t="e">
        <f>VLOOKUP(F749,'1階級番号'!$D:$L,9,FALSE)</f>
        <v>#N/A</v>
      </c>
    </row>
    <row r="750" spans="1:23" s="4" customFormat="1" ht="24.95" customHeight="1" x14ac:dyDescent="0.15">
      <c r="A750" s="57">
        <v>736</v>
      </c>
      <c r="B750" s="58">
        <f t="shared" si="22"/>
        <v>0</v>
      </c>
      <c r="C750" s="58" t="e">
        <f>#REF!</f>
        <v>#REF!</v>
      </c>
      <c r="D750" s="59" t="str">
        <f>IF(F750="","",VLOOKUP(B750,'1階級番号'!$D:$E,2,FALSE))</f>
        <v/>
      </c>
      <c r="E750" s="5"/>
      <c r="F750" s="7"/>
      <c r="G750" s="9"/>
      <c r="H750" s="11"/>
      <c r="I750" s="9"/>
      <c r="J750" s="9"/>
      <c r="K750" s="9"/>
      <c r="L750" s="9"/>
      <c r="M750" s="17"/>
      <c r="N750" s="10"/>
      <c r="O750" s="60" t="str">
        <f>IF(L750="","",LOOKUP(IF(L750-DATEVALUE(YEAR(L750)&amp;"/"&amp;"4/2")&lt;0,IF(MONTH($M$1)&lt;4,YEAR($M$1)-YEAR(L750),YEAR($M$1)-YEAR(L750)+1),IF(MONTH($M$1)&lt;4,YEAR($M$1)-YEAR(L750)-1,YEAR($M$1)-YEAR(L750))),'1階級番号'!$A:$A,'1階級番号'!$B:$B))</f>
        <v/>
      </c>
      <c r="P750" s="61" t="str">
        <f t="shared" si="23"/>
        <v/>
      </c>
      <c r="Q750" s="45" t="e">
        <f>VLOOKUP(F750,'1階級番号'!$D:$L,3,FALSE)</f>
        <v>#N/A</v>
      </c>
      <c r="R750" s="46" t="e">
        <f>VLOOKUP(F750,'1階級番号'!$D:$L,4,FALSE)</f>
        <v>#N/A</v>
      </c>
      <c r="S750" s="46" t="e">
        <f>VLOOKUP(F750,'1階級番号'!$D:$L,5,FALSE)</f>
        <v>#N/A</v>
      </c>
      <c r="T750" s="46" t="e">
        <f>VLOOKUP(F750,'1階級番号'!$D:$L,6,FALSE)</f>
        <v>#N/A</v>
      </c>
      <c r="U750" s="46" t="e">
        <f>VLOOKUP(F750,'1階級番号'!$D:$L,7,FALSE)</f>
        <v>#N/A</v>
      </c>
      <c r="V750" s="46" t="e">
        <f>VLOOKUP(F750,'1階級番号'!$D:$L,8,FALSE)</f>
        <v>#N/A</v>
      </c>
      <c r="W750" s="46" t="e">
        <f>VLOOKUP(F750,'1階級番号'!$D:$L,9,FALSE)</f>
        <v>#N/A</v>
      </c>
    </row>
    <row r="751" spans="1:23" s="4" customFormat="1" ht="24.95" customHeight="1" x14ac:dyDescent="0.15">
      <c r="A751" s="57">
        <v>737</v>
      </c>
      <c r="B751" s="58">
        <f t="shared" si="22"/>
        <v>0</v>
      </c>
      <c r="C751" s="58" t="e">
        <f>#REF!</f>
        <v>#REF!</v>
      </c>
      <c r="D751" s="59" t="str">
        <f>IF(F751="","",VLOOKUP(B751,'1階級番号'!$D:$E,2,FALSE))</f>
        <v/>
      </c>
      <c r="E751" s="5"/>
      <c r="F751" s="7"/>
      <c r="G751" s="9"/>
      <c r="H751" s="11"/>
      <c r="I751" s="9"/>
      <c r="J751" s="9"/>
      <c r="K751" s="9"/>
      <c r="L751" s="9"/>
      <c r="M751" s="17"/>
      <c r="N751" s="10"/>
      <c r="O751" s="60" t="str">
        <f>IF(L751="","",LOOKUP(IF(L751-DATEVALUE(YEAR(L751)&amp;"/"&amp;"4/2")&lt;0,IF(MONTH($M$1)&lt;4,YEAR($M$1)-YEAR(L751),YEAR($M$1)-YEAR(L751)+1),IF(MONTH($M$1)&lt;4,YEAR($M$1)-YEAR(L751)-1,YEAR($M$1)-YEAR(L751))),'1階級番号'!$A:$A,'1階級番号'!$B:$B))</f>
        <v/>
      </c>
      <c r="P751" s="61" t="str">
        <f t="shared" si="23"/>
        <v/>
      </c>
      <c r="Q751" s="45" t="e">
        <f>VLOOKUP(F751,'1階級番号'!$D:$L,3,FALSE)</f>
        <v>#N/A</v>
      </c>
      <c r="R751" s="46" t="e">
        <f>VLOOKUP(F751,'1階級番号'!$D:$L,4,FALSE)</f>
        <v>#N/A</v>
      </c>
      <c r="S751" s="46" t="e">
        <f>VLOOKUP(F751,'1階級番号'!$D:$L,5,FALSE)</f>
        <v>#N/A</v>
      </c>
      <c r="T751" s="46" t="e">
        <f>VLOOKUP(F751,'1階級番号'!$D:$L,6,FALSE)</f>
        <v>#N/A</v>
      </c>
      <c r="U751" s="46" t="e">
        <f>VLOOKUP(F751,'1階級番号'!$D:$L,7,FALSE)</f>
        <v>#N/A</v>
      </c>
      <c r="V751" s="46" t="e">
        <f>VLOOKUP(F751,'1階級番号'!$D:$L,8,FALSE)</f>
        <v>#N/A</v>
      </c>
      <c r="W751" s="46" t="e">
        <f>VLOOKUP(F751,'1階級番号'!$D:$L,9,FALSE)</f>
        <v>#N/A</v>
      </c>
    </row>
    <row r="752" spans="1:23" s="4" customFormat="1" ht="24.95" customHeight="1" x14ac:dyDescent="0.15">
      <c r="A752" s="57">
        <v>738</v>
      </c>
      <c r="B752" s="58">
        <f t="shared" si="22"/>
        <v>0</v>
      </c>
      <c r="C752" s="58" t="e">
        <f>#REF!</f>
        <v>#REF!</v>
      </c>
      <c r="D752" s="59" t="str">
        <f>IF(F752="","",VLOOKUP(B752,'1階級番号'!$D:$E,2,FALSE))</f>
        <v/>
      </c>
      <c r="E752" s="5"/>
      <c r="F752" s="7"/>
      <c r="G752" s="9"/>
      <c r="H752" s="11"/>
      <c r="I752" s="9"/>
      <c r="J752" s="9"/>
      <c r="K752" s="9"/>
      <c r="L752" s="9"/>
      <c r="M752" s="17"/>
      <c r="N752" s="10"/>
      <c r="O752" s="60" t="str">
        <f>IF(L752="","",LOOKUP(IF(L752-DATEVALUE(YEAR(L752)&amp;"/"&amp;"4/2")&lt;0,IF(MONTH($M$1)&lt;4,YEAR($M$1)-YEAR(L752),YEAR($M$1)-YEAR(L752)+1),IF(MONTH($M$1)&lt;4,YEAR($M$1)-YEAR(L752)-1,YEAR($M$1)-YEAR(L752))),'1階級番号'!$A:$A,'1階級番号'!$B:$B))</f>
        <v/>
      </c>
      <c r="P752" s="61" t="str">
        <f t="shared" si="23"/>
        <v/>
      </c>
      <c r="Q752" s="45" t="e">
        <f>VLOOKUP(F752,'1階級番号'!$D:$L,3,FALSE)</f>
        <v>#N/A</v>
      </c>
      <c r="R752" s="46" t="e">
        <f>VLOOKUP(F752,'1階級番号'!$D:$L,4,FALSE)</f>
        <v>#N/A</v>
      </c>
      <c r="S752" s="46" t="e">
        <f>VLOOKUP(F752,'1階級番号'!$D:$L,5,FALSE)</f>
        <v>#N/A</v>
      </c>
      <c r="T752" s="46" t="e">
        <f>VLOOKUP(F752,'1階級番号'!$D:$L,6,FALSE)</f>
        <v>#N/A</v>
      </c>
      <c r="U752" s="46" t="e">
        <f>VLOOKUP(F752,'1階級番号'!$D:$L,7,FALSE)</f>
        <v>#N/A</v>
      </c>
      <c r="V752" s="46" t="e">
        <f>VLOOKUP(F752,'1階級番号'!$D:$L,8,FALSE)</f>
        <v>#N/A</v>
      </c>
      <c r="W752" s="46" t="e">
        <f>VLOOKUP(F752,'1階級番号'!$D:$L,9,FALSE)</f>
        <v>#N/A</v>
      </c>
    </row>
    <row r="753" spans="1:23" s="4" customFormat="1" ht="24.95" customHeight="1" x14ac:dyDescent="0.15">
      <c r="A753" s="57">
        <v>739</v>
      </c>
      <c r="B753" s="58">
        <f t="shared" si="22"/>
        <v>0</v>
      </c>
      <c r="C753" s="58" t="e">
        <f>#REF!</f>
        <v>#REF!</v>
      </c>
      <c r="D753" s="59" t="str">
        <f>IF(F753="","",VLOOKUP(B753,'1階級番号'!$D:$E,2,FALSE))</f>
        <v/>
      </c>
      <c r="E753" s="5"/>
      <c r="F753" s="7"/>
      <c r="G753" s="9"/>
      <c r="H753" s="11"/>
      <c r="I753" s="9"/>
      <c r="J753" s="9"/>
      <c r="K753" s="9"/>
      <c r="L753" s="9"/>
      <c r="M753" s="17"/>
      <c r="N753" s="10"/>
      <c r="O753" s="60" t="str">
        <f>IF(L753="","",LOOKUP(IF(L753-DATEVALUE(YEAR(L753)&amp;"/"&amp;"4/2")&lt;0,IF(MONTH($M$1)&lt;4,YEAR($M$1)-YEAR(L753),YEAR($M$1)-YEAR(L753)+1),IF(MONTH($M$1)&lt;4,YEAR($M$1)-YEAR(L753)-1,YEAR($M$1)-YEAR(L753))),'1階級番号'!$A:$A,'1階級番号'!$B:$B))</f>
        <v/>
      </c>
      <c r="P753" s="61" t="str">
        <f t="shared" si="23"/>
        <v/>
      </c>
      <c r="Q753" s="45" t="e">
        <f>VLOOKUP(F753,'1階級番号'!$D:$L,3,FALSE)</f>
        <v>#N/A</v>
      </c>
      <c r="R753" s="46" t="e">
        <f>VLOOKUP(F753,'1階級番号'!$D:$L,4,FALSE)</f>
        <v>#N/A</v>
      </c>
      <c r="S753" s="46" t="e">
        <f>VLOOKUP(F753,'1階級番号'!$D:$L,5,FALSE)</f>
        <v>#N/A</v>
      </c>
      <c r="T753" s="46" t="e">
        <f>VLOOKUP(F753,'1階級番号'!$D:$L,6,FALSE)</f>
        <v>#N/A</v>
      </c>
      <c r="U753" s="46" t="e">
        <f>VLOOKUP(F753,'1階級番号'!$D:$L,7,FALSE)</f>
        <v>#N/A</v>
      </c>
      <c r="V753" s="46" t="e">
        <f>VLOOKUP(F753,'1階級番号'!$D:$L,8,FALSE)</f>
        <v>#N/A</v>
      </c>
      <c r="W753" s="46" t="e">
        <f>VLOOKUP(F753,'1階級番号'!$D:$L,9,FALSE)</f>
        <v>#N/A</v>
      </c>
    </row>
    <row r="754" spans="1:23" s="4" customFormat="1" ht="24.95" customHeight="1" x14ac:dyDescent="0.15">
      <c r="A754" s="57">
        <v>740</v>
      </c>
      <c r="B754" s="58">
        <f t="shared" si="22"/>
        <v>0</v>
      </c>
      <c r="C754" s="58" t="e">
        <f>#REF!</f>
        <v>#REF!</v>
      </c>
      <c r="D754" s="59" t="str">
        <f>IF(F754="","",VLOOKUP(B754,'1階級番号'!$D:$E,2,FALSE))</f>
        <v/>
      </c>
      <c r="E754" s="5"/>
      <c r="F754" s="7"/>
      <c r="G754" s="9"/>
      <c r="H754" s="11"/>
      <c r="I754" s="9"/>
      <c r="J754" s="9"/>
      <c r="K754" s="9"/>
      <c r="L754" s="9"/>
      <c r="M754" s="17"/>
      <c r="N754" s="10"/>
      <c r="O754" s="60" t="str">
        <f>IF(L754="","",LOOKUP(IF(L754-DATEVALUE(YEAR(L754)&amp;"/"&amp;"4/2")&lt;0,IF(MONTH($M$1)&lt;4,YEAR($M$1)-YEAR(L754),YEAR($M$1)-YEAR(L754)+1),IF(MONTH($M$1)&lt;4,YEAR($M$1)-YEAR(L754)-1,YEAR($M$1)-YEAR(L754))),'1階級番号'!$A:$A,'1階級番号'!$B:$B))</f>
        <v/>
      </c>
      <c r="P754" s="61" t="str">
        <f t="shared" si="23"/>
        <v/>
      </c>
      <c r="Q754" s="45" t="e">
        <f>VLOOKUP(F754,'1階級番号'!$D:$L,3,FALSE)</f>
        <v>#N/A</v>
      </c>
      <c r="R754" s="46" t="e">
        <f>VLOOKUP(F754,'1階級番号'!$D:$L,4,FALSE)</f>
        <v>#N/A</v>
      </c>
      <c r="S754" s="46" t="e">
        <f>VLOOKUP(F754,'1階級番号'!$D:$L,5,FALSE)</f>
        <v>#N/A</v>
      </c>
      <c r="T754" s="46" t="e">
        <f>VLOOKUP(F754,'1階級番号'!$D:$L,6,FALSE)</f>
        <v>#N/A</v>
      </c>
      <c r="U754" s="46" t="e">
        <f>VLOOKUP(F754,'1階級番号'!$D:$L,7,FALSE)</f>
        <v>#N/A</v>
      </c>
      <c r="V754" s="46" t="e">
        <f>VLOOKUP(F754,'1階級番号'!$D:$L,8,FALSE)</f>
        <v>#N/A</v>
      </c>
      <c r="W754" s="46" t="e">
        <f>VLOOKUP(F754,'1階級番号'!$D:$L,9,FALSE)</f>
        <v>#N/A</v>
      </c>
    </row>
    <row r="755" spans="1:23" s="4" customFormat="1" ht="24.95" customHeight="1" x14ac:dyDescent="0.15">
      <c r="A755" s="57">
        <v>741</v>
      </c>
      <c r="B755" s="58">
        <f t="shared" si="22"/>
        <v>0</v>
      </c>
      <c r="C755" s="58" t="e">
        <f>#REF!</f>
        <v>#REF!</v>
      </c>
      <c r="D755" s="59" t="str">
        <f>IF(F755="","",VLOOKUP(B755,'1階級番号'!$D:$E,2,FALSE))</f>
        <v/>
      </c>
      <c r="E755" s="5"/>
      <c r="F755" s="7"/>
      <c r="G755" s="9"/>
      <c r="H755" s="11"/>
      <c r="I755" s="9"/>
      <c r="J755" s="9"/>
      <c r="K755" s="9"/>
      <c r="L755" s="9"/>
      <c r="M755" s="17"/>
      <c r="N755" s="10"/>
      <c r="O755" s="60" t="str">
        <f>IF(L755="","",LOOKUP(IF(L755-DATEVALUE(YEAR(L755)&amp;"/"&amp;"4/2")&lt;0,IF(MONTH($M$1)&lt;4,YEAR($M$1)-YEAR(L755),YEAR($M$1)-YEAR(L755)+1),IF(MONTH($M$1)&lt;4,YEAR($M$1)-YEAR(L755)-1,YEAR($M$1)-YEAR(L755))),'1階級番号'!$A:$A,'1階級番号'!$B:$B))</f>
        <v/>
      </c>
      <c r="P755" s="61" t="str">
        <f t="shared" si="23"/>
        <v/>
      </c>
      <c r="Q755" s="45" t="e">
        <f>VLOOKUP(F755,'1階級番号'!$D:$L,3,FALSE)</f>
        <v>#N/A</v>
      </c>
      <c r="R755" s="46" t="e">
        <f>VLOOKUP(F755,'1階級番号'!$D:$L,4,FALSE)</f>
        <v>#N/A</v>
      </c>
      <c r="S755" s="46" t="e">
        <f>VLOOKUP(F755,'1階級番号'!$D:$L,5,FALSE)</f>
        <v>#N/A</v>
      </c>
      <c r="T755" s="46" t="e">
        <f>VLOOKUP(F755,'1階級番号'!$D:$L,6,FALSE)</f>
        <v>#N/A</v>
      </c>
      <c r="U755" s="46" t="e">
        <f>VLOOKUP(F755,'1階級番号'!$D:$L,7,FALSE)</f>
        <v>#N/A</v>
      </c>
      <c r="V755" s="46" t="e">
        <f>VLOOKUP(F755,'1階級番号'!$D:$L,8,FALSE)</f>
        <v>#N/A</v>
      </c>
      <c r="W755" s="46" t="e">
        <f>VLOOKUP(F755,'1階級番号'!$D:$L,9,FALSE)</f>
        <v>#N/A</v>
      </c>
    </row>
    <row r="756" spans="1:23" s="4" customFormat="1" ht="24.95" customHeight="1" x14ac:dyDescent="0.15">
      <c r="A756" s="57">
        <v>742</v>
      </c>
      <c r="B756" s="58">
        <f t="shared" si="22"/>
        <v>0</v>
      </c>
      <c r="C756" s="58" t="e">
        <f>#REF!</f>
        <v>#REF!</v>
      </c>
      <c r="D756" s="59" t="str">
        <f>IF(F756="","",VLOOKUP(B756,'1階級番号'!$D:$E,2,FALSE))</f>
        <v/>
      </c>
      <c r="E756" s="5"/>
      <c r="F756" s="7"/>
      <c r="G756" s="9"/>
      <c r="H756" s="11"/>
      <c r="I756" s="9"/>
      <c r="J756" s="9"/>
      <c r="K756" s="9"/>
      <c r="L756" s="9"/>
      <c r="M756" s="17"/>
      <c r="N756" s="10"/>
      <c r="O756" s="60" t="str">
        <f>IF(L756="","",LOOKUP(IF(L756-DATEVALUE(YEAR(L756)&amp;"/"&amp;"4/2")&lt;0,IF(MONTH($M$1)&lt;4,YEAR($M$1)-YEAR(L756),YEAR($M$1)-YEAR(L756)+1),IF(MONTH($M$1)&lt;4,YEAR($M$1)-YEAR(L756)-1,YEAR($M$1)-YEAR(L756))),'1階級番号'!$A:$A,'1階級番号'!$B:$B))</f>
        <v/>
      </c>
      <c r="P756" s="61" t="str">
        <f t="shared" si="23"/>
        <v/>
      </c>
      <c r="Q756" s="45" t="e">
        <f>VLOOKUP(F756,'1階級番号'!$D:$L,3,FALSE)</f>
        <v>#N/A</v>
      </c>
      <c r="R756" s="46" t="e">
        <f>VLOOKUP(F756,'1階級番号'!$D:$L,4,FALSE)</f>
        <v>#N/A</v>
      </c>
      <c r="S756" s="46" t="e">
        <f>VLOOKUP(F756,'1階級番号'!$D:$L,5,FALSE)</f>
        <v>#N/A</v>
      </c>
      <c r="T756" s="46" t="e">
        <f>VLOOKUP(F756,'1階級番号'!$D:$L,6,FALSE)</f>
        <v>#N/A</v>
      </c>
      <c r="U756" s="46" t="e">
        <f>VLOOKUP(F756,'1階級番号'!$D:$L,7,FALSE)</f>
        <v>#N/A</v>
      </c>
      <c r="V756" s="46" t="e">
        <f>VLOOKUP(F756,'1階級番号'!$D:$L,8,FALSE)</f>
        <v>#N/A</v>
      </c>
      <c r="W756" s="46" t="e">
        <f>VLOOKUP(F756,'1階級番号'!$D:$L,9,FALSE)</f>
        <v>#N/A</v>
      </c>
    </row>
    <row r="757" spans="1:23" s="4" customFormat="1" ht="24.95" customHeight="1" x14ac:dyDescent="0.15">
      <c r="A757" s="57">
        <v>743</v>
      </c>
      <c r="B757" s="58">
        <f t="shared" si="22"/>
        <v>0</v>
      </c>
      <c r="C757" s="58" t="e">
        <f>#REF!</f>
        <v>#REF!</v>
      </c>
      <c r="D757" s="59" t="str">
        <f>IF(F757="","",VLOOKUP(B757,'1階級番号'!$D:$E,2,FALSE))</f>
        <v/>
      </c>
      <c r="E757" s="5"/>
      <c r="F757" s="7"/>
      <c r="G757" s="9"/>
      <c r="H757" s="11"/>
      <c r="I757" s="9"/>
      <c r="J757" s="9"/>
      <c r="K757" s="9"/>
      <c r="L757" s="9"/>
      <c r="M757" s="17"/>
      <c r="N757" s="10"/>
      <c r="O757" s="60" t="str">
        <f>IF(L757="","",LOOKUP(IF(L757-DATEVALUE(YEAR(L757)&amp;"/"&amp;"4/2")&lt;0,IF(MONTH($M$1)&lt;4,YEAR($M$1)-YEAR(L757),YEAR($M$1)-YEAR(L757)+1),IF(MONTH($M$1)&lt;4,YEAR($M$1)-YEAR(L757)-1,YEAR($M$1)-YEAR(L757))),'1階級番号'!$A:$A,'1階級番号'!$B:$B))</f>
        <v/>
      </c>
      <c r="P757" s="61" t="str">
        <f t="shared" si="23"/>
        <v/>
      </c>
      <c r="Q757" s="45" t="e">
        <f>VLOOKUP(F757,'1階級番号'!$D:$L,3,FALSE)</f>
        <v>#N/A</v>
      </c>
      <c r="R757" s="46" t="e">
        <f>VLOOKUP(F757,'1階級番号'!$D:$L,4,FALSE)</f>
        <v>#N/A</v>
      </c>
      <c r="S757" s="46" t="e">
        <f>VLOOKUP(F757,'1階級番号'!$D:$L,5,FALSE)</f>
        <v>#N/A</v>
      </c>
      <c r="T757" s="46" t="e">
        <f>VLOOKUP(F757,'1階級番号'!$D:$L,6,FALSE)</f>
        <v>#N/A</v>
      </c>
      <c r="U757" s="46" t="e">
        <f>VLOOKUP(F757,'1階級番号'!$D:$L,7,FALSE)</f>
        <v>#N/A</v>
      </c>
      <c r="V757" s="46" t="e">
        <f>VLOOKUP(F757,'1階級番号'!$D:$L,8,FALSE)</f>
        <v>#N/A</v>
      </c>
      <c r="W757" s="46" t="e">
        <f>VLOOKUP(F757,'1階級番号'!$D:$L,9,FALSE)</f>
        <v>#N/A</v>
      </c>
    </row>
    <row r="758" spans="1:23" s="4" customFormat="1" ht="24.95" customHeight="1" x14ac:dyDescent="0.15">
      <c r="A758" s="57">
        <v>744</v>
      </c>
      <c r="B758" s="58">
        <f t="shared" si="22"/>
        <v>0</v>
      </c>
      <c r="C758" s="58" t="e">
        <f>#REF!</f>
        <v>#REF!</v>
      </c>
      <c r="D758" s="59" t="str">
        <f>IF(F758="","",VLOOKUP(B758,'1階級番号'!$D:$E,2,FALSE))</f>
        <v/>
      </c>
      <c r="E758" s="5"/>
      <c r="F758" s="7"/>
      <c r="G758" s="9"/>
      <c r="H758" s="11"/>
      <c r="I758" s="9"/>
      <c r="J758" s="9"/>
      <c r="K758" s="9"/>
      <c r="L758" s="9"/>
      <c r="M758" s="17"/>
      <c r="N758" s="10"/>
      <c r="O758" s="60" t="str">
        <f>IF(L758="","",LOOKUP(IF(L758-DATEVALUE(YEAR(L758)&amp;"/"&amp;"4/2")&lt;0,IF(MONTH($M$1)&lt;4,YEAR($M$1)-YEAR(L758),YEAR($M$1)-YEAR(L758)+1),IF(MONTH($M$1)&lt;4,YEAR($M$1)-YEAR(L758)-1,YEAR($M$1)-YEAR(L758))),'1階級番号'!$A:$A,'1階級番号'!$B:$B))</f>
        <v/>
      </c>
      <c r="P758" s="61" t="str">
        <f t="shared" si="23"/>
        <v/>
      </c>
      <c r="Q758" s="45" t="e">
        <f>VLOOKUP(F758,'1階級番号'!$D:$L,3,FALSE)</f>
        <v>#N/A</v>
      </c>
      <c r="R758" s="46" t="e">
        <f>VLOOKUP(F758,'1階級番号'!$D:$L,4,FALSE)</f>
        <v>#N/A</v>
      </c>
      <c r="S758" s="46" t="e">
        <f>VLOOKUP(F758,'1階級番号'!$D:$L,5,FALSE)</f>
        <v>#N/A</v>
      </c>
      <c r="T758" s="46" t="e">
        <f>VLOOKUP(F758,'1階級番号'!$D:$L,6,FALSE)</f>
        <v>#N/A</v>
      </c>
      <c r="U758" s="46" t="e">
        <f>VLOOKUP(F758,'1階級番号'!$D:$L,7,FALSE)</f>
        <v>#N/A</v>
      </c>
      <c r="V758" s="46" t="e">
        <f>VLOOKUP(F758,'1階級番号'!$D:$L,8,FALSE)</f>
        <v>#N/A</v>
      </c>
      <c r="W758" s="46" t="e">
        <f>VLOOKUP(F758,'1階級番号'!$D:$L,9,FALSE)</f>
        <v>#N/A</v>
      </c>
    </row>
    <row r="759" spans="1:23" s="4" customFormat="1" ht="24.95" customHeight="1" x14ac:dyDescent="0.15">
      <c r="A759" s="57">
        <v>745</v>
      </c>
      <c r="B759" s="58">
        <f t="shared" si="22"/>
        <v>0</v>
      </c>
      <c r="C759" s="58" t="e">
        <f>#REF!</f>
        <v>#REF!</v>
      </c>
      <c r="D759" s="59" t="str">
        <f>IF(F759="","",VLOOKUP(B759,'1階級番号'!$D:$E,2,FALSE))</f>
        <v/>
      </c>
      <c r="E759" s="5"/>
      <c r="F759" s="7"/>
      <c r="G759" s="9"/>
      <c r="H759" s="11"/>
      <c r="I759" s="9"/>
      <c r="J759" s="9"/>
      <c r="K759" s="9"/>
      <c r="L759" s="9"/>
      <c r="M759" s="17"/>
      <c r="N759" s="10"/>
      <c r="O759" s="60" t="str">
        <f>IF(L759="","",LOOKUP(IF(L759-DATEVALUE(YEAR(L759)&amp;"/"&amp;"4/2")&lt;0,IF(MONTH($M$1)&lt;4,YEAR($M$1)-YEAR(L759),YEAR($M$1)-YEAR(L759)+1),IF(MONTH($M$1)&lt;4,YEAR($M$1)-YEAR(L759)-1,YEAR($M$1)-YEAR(L759))),'1階級番号'!$A:$A,'1階級番号'!$B:$B))</f>
        <v/>
      </c>
      <c r="P759" s="61" t="str">
        <f t="shared" si="23"/>
        <v/>
      </c>
      <c r="Q759" s="45" t="e">
        <f>VLOOKUP(F759,'1階級番号'!$D:$L,3,FALSE)</f>
        <v>#N/A</v>
      </c>
      <c r="R759" s="46" t="e">
        <f>VLOOKUP(F759,'1階級番号'!$D:$L,4,FALSE)</f>
        <v>#N/A</v>
      </c>
      <c r="S759" s="46" t="e">
        <f>VLOOKUP(F759,'1階級番号'!$D:$L,5,FALSE)</f>
        <v>#N/A</v>
      </c>
      <c r="T759" s="46" t="e">
        <f>VLOOKUP(F759,'1階級番号'!$D:$L,6,FALSE)</f>
        <v>#N/A</v>
      </c>
      <c r="U759" s="46" t="e">
        <f>VLOOKUP(F759,'1階級番号'!$D:$L,7,FALSE)</f>
        <v>#N/A</v>
      </c>
      <c r="V759" s="46" t="e">
        <f>VLOOKUP(F759,'1階級番号'!$D:$L,8,FALSE)</f>
        <v>#N/A</v>
      </c>
      <c r="W759" s="46" t="e">
        <f>VLOOKUP(F759,'1階級番号'!$D:$L,9,FALSE)</f>
        <v>#N/A</v>
      </c>
    </row>
    <row r="760" spans="1:23" s="4" customFormat="1" ht="24.95" customHeight="1" x14ac:dyDescent="0.15">
      <c r="A760" s="57">
        <v>746</v>
      </c>
      <c r="B760" s="58">
        <f t="shared" si="22"/>
        <v>0</v>
      </c>
      <c r="C760" s="58" t="e">
        <f>#REF!</f>
        <v>#REF!</v>
      </c>
      <c r="D760" s="59" t="str">
        <f>IF(F760="","",VLOOKUP(B760,'1階級番号'!$D:$E,2,FALSE))</f>
        <v/>
      </c>
      <c r="E760" s="5"/>
      <c r="F760" s="7"/>
      <c r="G760" s="9"/>
      <c r="H760" s="11"/>
      <c r="I760" s="9"/>
      <c r="J760" s="9"/>
      <c r="K760" s="9"/>
      <c r="L760" s="9"/>
      <c r="M760" s="17"/>
      <c r="N760" s="10"/>
      <c r="O760" s="60" t="str">
        <f>IF(L760="","",LOOKUP(IF(L760-DATEVALUE(YEAR(L760)&amp;"/"&amp;"4/2")&lt;0,IF(MONTH($M$1)&lt;4,YEAR($M$1)-YEAR(L760),YEAR($M$1)-YEAR(L760)+1),IF(MONTH($M$1)&lt;4,YEAR($M$1)-YEAR(L760)-1,YEAR($M$1)-YEAR(L760))),'1階級番号'!$A:$A,'1階級番号'!$B:$B))</f>
        <v/>
      </c>
      <c r="P760" s="61" t="str">
        <f t="shared" si="23"/>
        <v/>
      </c>
      <c r="Q760" s="45" t="e">
        <f>VLOOKUP(F760,'1階級番号'!$D:$L,3,FALSE)</f>
        <v>#N/A</v>
      </c>
      <c r="R760" s="46" t="e">
        <f>VLOOKUP(F760,'1階級番号'!$D:$L,4,FALSE)</f>
        <v>#N/A</v>
      </c>
      <c r="S760" s="46" t="e">
        <f>VLOOKUP(F760,'1階級番号'!$D:$L,5,FALSE)</f>
        <v>#N/A</v>
      </c>
      <c r="T760" s="46" t="e">
        <f>VLOOKUP(F760,'1階級番号'!$D:$L,6,FALSE)</f>
        <v>#N/A</v>
      </c>
      <c r="U760" s="46" t="e">
        <f>VLOOKUP(F760,'1階級番号'!$D:$L,7,FALSE)</f>
        <v>#N/A</v>
      </c>
      <c r="V760" s="46" t="e">
        <f>VLOOKUP(F760,'1階級番号'!$D:$L,8,FALSE)</f>
        <v>#N/A</v>
      </c>
      <c r="W760" s="46" t="e">
        <f>VLOOKUP(F760,'1階級番号'!$D:$L,9,FALSE)</f>
        <v>#N/A</v>
      </c>
    </row>
    <row r="761" spans="1:23" s="4" customFormat="1" ht="24.95" customHeight="1" x14ac:dyDescent="0.15">
      <c r="A761" s="57">
        <v>747</v>
      </c>
      <c r="B761" s="58">
        <f t="shared" si="22"/>
        <v>0</v>
      </c>
      <c r="C761" s="58" t="e">
        <f>#REF!</f>
        <v>#REF!</v>
      </c>
      <c r="D761" s="59" t="str">
        <f>IF(F761="","",VLOOKUP(B761,'1階級番号'!$D:$E,2,FALSE))</f>
        <v/>
      </c>
      <c r="E761" s="5"/>
      <c r="F761" s="7"/>
      <c r="G761" s="9"/>
      <c r="H761" s="11"/>
      <c r="I761" s="9"/>
      <c r="J761" s="9"/>
      <c r="K761" s="9"/>
      <c r="L761" s="9"/>
      <c r="M761" s="17"/>
      <c r="N761" s="10"/>
      <c r="O761" s="60" t="str">
        <f>IF(L761="","",LOOKUP(IF(L761-DATEVALUE(YEAR(L761)&amp;"/"&amp;"4/2")&lt;0,IF(MONTH($M$1)&lt;4,YEAR($M$1)-YEAR(L761),YEAR($M$1)-YEAR(L761)+1),IF(MONTH($M$1)&lt;4,YEAR($M$1)-YEAR(L761)-1,YEAR($M$1)-YEAR(L761))),'1階級番号'!$A:$A,'1階級番号'!$B:$B))</f>
        <v/>
      </c>
      <c r="P761" s="61" t="str">
        <f t="shared" si="23"/>
        <v/>
      </c>
      <c r="Q761" s="45" t="e">
        <f>VLOOKUP(F761,'1階級番号'!$D:$L,3,FALSE)</f>
        <v>#N/A</v>
      </c>
      <c r="R761" s="46" t="e">
        <f>VLOOKUP(F761,'1階級番号'!$D:$L,4,FALSE)</f>
        <v>#N/A</v>
      </c>
      <c r="S761" s="46" t="e">
        <f>VLOOKUP(F761,'1階級番号'!$D:$L,5,FALSE)</f>
        <v>#N/A</v>
      </c>
      <c r="T761" s="46" t="e">
        <f>VLOOKUP(F761,'1階級番号'!$D:$L,6,FALSE)</f>
        <v>#N/A</v>
      </c>
      <c r="U761" s="46" t="e">
        <f>VLOOKUP(F761,'1階級番号'!$D:$L,7,FALSE)</f>
        <v>#N/A</v>
      </c>
      <c r="V761" s="46" t="e">
        <f>VLOOKUP(F761,'1階級番号'!$D:$L,8,FALSE)</f>
        <v>#N/A</v>
      </c>
      <c r="W761" s="46" t="e">
        <f>VLOOKUP(F761,'1階級番号'!$D:$L,9,FALSE)</f>
        <v>#N/A</v>
      </c>
    </row>
    <row r="762" spans="1:23" s="4" customFormat="1" ht="24.95" customHeight="1" x14ac:dyDescent="0.15">
      <c r="A762" s="57">
        <v>748</v>
      </c>
      <c r="B762" s="58">
        <f t="shared" si="22"/>
        <v>0</v>
      </c>
      <c r="C762" s="58" t="e">
        <f>#REF!</f>
        <v>#REF!</v>
      </c>
      <c r="D762" s="59" t="str">
        <f>IF(F762="","",VLOOKUP(B762,'1階級番号'!$D:$E,2,FALSE))</f>
        <v/>
      </c>
      <c r="E762" s="5"/>
      <c r="F762" s="7"/>
      <c r="G762" s="9"/>
      <c r="H762" s="11"/>
      <c r="I762" s="9"/>
      <c r="J762" s="9"/>
      <c r="K762" s="9"/>
      <c r="L762" s="9"/>
      <c r="M762" s="17"/>
      <c r="N762" s="10"/>
      <c r="O762" s="60" t="str">
        <f>IF(L762="","",LOOKUP(IF(L762-DATEVALUE(YEAR(L762)&amp;"/"&amp;"4/2")&lt;0,IF(MONTH($M$1)&lt;4,YEAR($M$1)-YEAR(L762),YEAR($M$1)-YEAR(L762)+1),IF(MONTH($M$1)&lt;4,YEAR($M$1)-YEAR(L762)-1,YEAR($M$1)-YEAR(L762))),'1階級番号'!$A:$A,'1階級番号'!$B:$B))</f>
        <v/>
      </c>
      <c r="P762" s="61" t="str">
        <f t="shared" si="23"/>
        <v/>
      </c>
      <c r="Q762" s="45" t="e">
        <f>VLOOKUP(F762,'1階級番号'!$D:$L,3,FALSE)</f>
        <v>#N/A</v>
      </c>
      <c r="R762" s="46" t="e">
        <f>VLOOKUP(F762,'1階級番号'!$D:$L,4,FALSE)</f>
        <v>#N/A</v>
      </c>
      <c r="S762" s="46" t="e">
        <f>VLOOKUP(F762,'1階級番号'!$D:$L,5,FALSE)</f>
        <v>#N/A</v>
      </c>
      <c r="T762" s="46" t="e">
        <f>VLOOKUP(F762,'1階級番号'!$D:$L,6,FALSE)</f>
        <v>#N/A</v>
      </c>
      <c r="U762" s="46" t="e">
        <f>VLOOKUP(F762,'1階級番号'!$D:$L,7,FALSE)</f>
        <v>#N/A</v>
      </c>
      <c r="V762" s="46" t="e">
        <f>VLOOKUP(F762,'1階級番号'!$D:$L,8,FALSE)</f>
        <v>#N/A</v>
      </c>
      <c r="W762" s="46" t="e">
        <f>VLOOKUP(F762,'1階級番号'!$D:$L,9,FALSE)</f>
        <v>#N/A</v>
      </c>
    </row>
    <row r="763" spans="1:23" s="4" customFormat="1" ht="24.95" customHeight="1" x14ac:dyDescent="0.15">
      <c r="A763" s="57">
        <v>749</v>
      </c>
      <c r="B763" s="58">
        <f t="shared" si="22"/>
        <v>0</v>
      </c>
      <c r="C763" s="58" t="e">
        <f>#REF!</f>
        <v>#REF!</v>
      </c>
      <c r="D763" s="59" t="str">
        <f>IF(F763="","",VLOOKUP(B763,'1階級番号'!$D:$E,2,FALSE))</f>
        <v/>
      </c>
      <c r="E763" s="5"/>
      <c r="F763" s="7"/>
      <c r="G763" s="9"/>
      <c r="H763" s="11"/>
      <c r="I763" s="9"/>
      <c r="J763" s="9"/>
      <c r="K763" s="9"/>
      <c r="L763" s="9"/>
      <c r="M763" s="17"/>
      <c r="N763" s="10"/>
      <c r="O763" s="60" t="str">
        <f>IF(L763="","",LOOKUP(IF(L763-DATEVALUE(YEAR(L763)&amp;"/"&amp;"4/2")&lt;0,IF(MONTH($M$1)&lt;4,YEAR($M$1)-YEAR(L763),YEAR($M$1)-YEAR(L763)+1),IF(MONTH($M$1)&lt;4,YEAR($M$1)-YEAR(L763)-1,YEAR($M$1)-YEAR(L763))),'1階級番号'!$A:$A,'1階級番号'!$B:$B))</f>
        <v/>
      </c>
      <c r="P763" s="61" t="str">
        <f t="shared" si="23"/>
        <v/>
      </c>
      <c r="Q763" s="45" t="e">
        <f>VLOOKUP(F763,'1階級番号'!$D:$L,3,FALSE)</f>
        <v>#N/A</v>
      </c>
      <c r="R763" s="46" t="e">
        <f>VLOOKUP(F763,'1階級番号'!$D:$L,4,FALSE)</f>
        <v>#N/A</v>
      </c>
      <c r="S763" s="46" t="e">
        <f>VLOOKUP(F763,'1階級番号'!$D:$L,5,FALSE)</f>
        <v>#N/A</v>
      </c>
      <c r="T763" s="46" t="e">
        <f>VLOOKUP(F763,'1階級番号'!$D:$L,6,FALSE)</f>
        <v>#N/A</v>
      </c>
      <c r="U763" s="46" t="e">
        <f>VLOOKUP(F763,'1階級番号'!$D:$L,7,FALSE)</f>
        <v>#N/A</v>
      </c>
      <c r="V763" s="46" t="e">
        <f>VLOOKUP(F763,'1階級番号'!$D:$L,8,FALSE)</f>
        <v>#N/A</v>
      </c>
      <c r="W763" s="46" t="e">
        <f>VLOOKUP(F763,'1階級番号'!$D:$L,9,FALSE)</f>
        <v>#N/A</v>
      </c>
    </row>
    <row r="764" spans="1:23" s="4" customFormat="1" ht="24.95" customHeight="1" x14ac:dyDescent="0.15">
      <c r="A764" s="57">
        <v>750</v>
      </c>
      <c r="B764" s="58">
        <f t="shared" si="22"/>
        <v>0</v>
      </c>
      <c r="C764" s="58" t="e">
        <f>#REF!</f>
        <v>#REF!</v>
      </c>
      <c r="D764" s="59" t="str">
        <f>IF(F764="","",VLOOKUP(B764,'1階級番号'!$D:$E,2,FALSE))</f>
        <v/>
      </c>
      <c r="E764" s="5"/>
      <c r="F764" s="7"/>
      <c r="G764" s="9"/>
      <c r="H764" s="11"/>
      <c r="I764" s="9"/>
      <c r="J764" s="9"/>
      <c r="K764" s="9"/>
      <c r="L764" s="9"/>
      <c r="M764" s="17"/>
      <c r="N764" s="10"/>
      <c r="O764" s="60" t="str">
        <f>IF(L764="","",LOOKUP(IF(L764-DATEVALUE(YEAR(L764)&amp;"/"&amp;"4/2")&lt;0,IF(MONTH($M$1)&lt;4,YEAR($M$1)-YEAR(L764),YEAR($M$1)-YEAR(L764)+1),IF(MONTH($M$1)&lt;4,YEAR($M$1)-YEAR(L764)-1,YEAR($M$1)-YEAR(L764))),'1階級番号'!$A:$A,'1階級番号'!$B:$B))</f>
        <v/>
      </c>
      <c r="P764" s="61" t="str">
        <f t="shared" si="23"/>
        <v/>
      </c>
      <c r="Q764" s="45" t="e">
        <f>VLOOKUP(F764,'1階級番号'!$D:$L,3,FALSE)</f>
        <v>#N/A</v>
      </c>
      <c r="R764" s="46" t="e">
        <f>VLOOKUP(F764,'1階級番号'!$D:$L,4,FALSE)</f>
        <v>#N/A</v>
      </c>
      <c r="S764" s="46" t="e">
        <f>VLOOKUP(F764,'1階級番号'!$D:$L,5,FALSE)</f>
        <v>#N/A</v>
      </c>
      <c r="T764" s="46" t="e">
        <f>VLOOKUP(F764,'1階級番号'!$D:$L,6,FALSE)</f>
        <v>#N/A</v>
      </c>
      <c r="U764" s="46" t="e">
        <f>VLOOKUP(F764,'1階級番号'!$D:$L,7,FALSE)</f>
        <v>#N/A</v>
      </c>
      <c r="V764" s="46" t="e">
        <f>VLOOKUP(F764,'1階級番号'!$D:$L,8,FALSE)</f>
        <v>#N/A</v>
      </c>
      <c r="W764" s="46" t="e">
        <f>VLOOKUP(F764,'1階級番号'!$D:$L,9,FALSE)</f>
        <v>#N/A</v>
      </c>
    </row>
    <row r="765" spans="1:23" s="4" customFormat="1" ht="24.95" customHeight="1" x14ac:dyDescent="0.15">
      <c r="A765" s="57">
        <v>751</v>
      </c>
      <c r="B765" s="58">
        <f t="shared" si="22"/>
        <v>0</v>
      </c>
      <c r="C765" s="58" t="e">
        <f>#REF!</f>
        <v>#REF!</v>
      </c>
      <c r="D765" s="59" t="str">
        <f>IF(F765="","",VLOOKUP(B765,'1階級番号'!$D:$E,2,FALSE))</f>
        <v/>
      </c>
      <c r="E765" s="5"/>
      <c r="F765" s="7"/>
      <c r="G765" s="9"/>
      <c r="H765" s="11"/>
      <c r="I765" s="9"/>
      <c r="J765" s="9"/>
      <c r="K765" s="9"/>
      <c r="L765" s="9"/>
      <c r="M765" s="17"/>
      <c r="N765" s="10"/>
      <c r="O765" s="60" t="str">
        <f>IF(L765="","",LOOKUP(IF(L765-DATEVALUE(YEAR(L765)&amp;"/"&amp;"4/2")&lt;0,IF(MONTH($M$1)&lt;4,YEAR($M$1)-YEAR(L765),YEAR($M$1)-YEAR(L765)+1),IF(MONTH($M$1)&lt;4,YEAR($M$1)-YEAR(L765)-1,YEAR($M$1)-YEAR(L765))),'1階級番号'!$A:$A,'1階級番号'!$B:$B))</f>
        <v/>
      </c>
      <c r="P765" s="61" t="str">
        <f t="shared" si="23"/>
        <v/>
      </c>
      <c r="Q765" s="45" t="e">
        <f>VLOOKUP(F765,'1階級番号'!$D:$L,3,FALSE)</f>
        <v>#N/A</v>
      </c>
      <c r="R765" s="46" t="e">
        <f>VLOOKUP(F765,'1階級番号'!$D:$L,4,FALSE)</f>
        <v>#N/A</v>
      </c>
      <c r="S765" s="46" t="e">
        <f>VLOOKUP(F765,'1階級番号'!$D:$L,5,FALSE)</f>
        <v>#N/A</v>
      </c>
      <c r="T765" s="46" t="e">
        <f>VLOOKUP(F765,'1階級番号'!$D:$L,6,FALSE)</f>
        <v>#N/A</v>
      </c>
      <c r="U765" s="46" t="e">
        <f>VLOOKUP(F765,'1階級番号'!$D:$L,7,FALSE)</f>
        <v>#N/A</v>
      </c>
      <c r="V765" s="46" t="e">
        <f>VLOOKUP(F765,'1階級番号'!$D:$L,8,FALSE)</f>
        <v>#N/A</v>
      </c>
      <c r="W765" s="46" t="e">
        <f>VLOOKUP(F765,'1階級番号'!$D:$L,9,FALSE)</f>
        <v>#N/A</v>
      </c>
    </row>
    <row r="766" spans="1:23" s="4" customFormat="1" ht="24.95" customHeight="1" x14ac:dyDescent="0.15">
      <c r="A766" s="57">
        <v>752</v>
      </c>
      <c r="B766" s="58">
        <f t="shared" si="22"/>
        <v>0</v>
      </c>
      <c r="C766" s="58" t="e">
        <f>#REF!</f>
        <v>#REF!</v>
      </c>
      <c r="D766" s="59" t="str">
        <f>IF(F766="","",VLOOKUP(B766,'1階級番号'!$D:$E,2,FALSE))</f>
        <v/>
      </c>
      <c r="E766" s="5"/>
      <c r="F766" s="7"/>
      <c r="G766" s="9"/>
      <c r="H766" s="11"/>
      <c r="I766" s="9"/>
      <c r="J766" s="9"/>
      <c r="K766" s="9"/>
      <c r="L766" s="9"/>
      <c r="M766" s="17"/>
      <c r="N766" s="10"/>
      <c r="O766" s="60" t="str">
        <f>IF(L766="","",LOOKUP(IF(L766-DATEVALUE(YEAR(L766)&amp;"/"&amp;"4/2")&lt;0,IF(MONTH($M$1)&lt;4,YEAR($M$1)-YEAR(L766),YEAR($M$1)-YEAR(L766)+1),IF(MONTH($M$1)&lt;4,YEAR($M$1)-YEAR(L766)-1,YEAR($M$1)-YEAR(L766))),'1階級番号'!$A:$A,'1階級番号'!$B:$B))</f>
        <v/>
      </c>
      <c r="P766" s="61" t="str">
        <f t="shared" si="23"/>
        <v/>
      </c>
      <c r="Q766" s="45" t="e">
        <f>VLOOKUP(F766,'1階級番号'!$D:$L,3,FALSE)</f>
        <v>#N/A</v>
      </c>
      <c r="R766" s="46" t="e">
        <f>VLOOKUP(F766,'1階級番号'!$D:$L,4,FALSE)</f>
        <v>#N/A</v>
      </c>
      <c r="S766" s="46" t="e">
        <f>VLOOKUP(F766,'1階級番号'!$D:$L,5,FALSE)</f>
        <v>#N/A</v>
      </c>
      <c r="T766" s="46" t="e">
        <f>VLOOKUP(F766,'1階級番号'!$D:$L,6,FALSE)</f>
        <v>#N/A</v>
      </c>
      <c r="U766" s="46" t="e">
        <f>VLOOKUP(F766,'1階級番号'!$D:$L,7,FALSE)</f>
        <v>#N/A</v>
      </c>
      <c r="V766" s="46" t="e">
        <f>VLOOKUP(F766,'1階級番号'!$D:$L,8,FALSE)</f>
        <v>#N/A</v>
      </c>
      <c r="W766" s="46" t="e">
        <f>VLOOKUP(F766,'1階級番号'!$D:$L,9,FALSE)</f>
        <v>#N/A</v>
      </c>
    </row>
    <row r="767" spans="1:23" s="4" customFormat="1" ht="24.95" customHeight="1" x14ac:dyDescent="0.15">
      <c r="A767" s="57">
        <v>753</v>
      </c>
      <c r="B767" s="58">
        <f t="shared" si="22"/>
        <v>0</v>
      </c>
      <c r="C767" s="58" t="e">
        <f>#REF!</f>
        <v>#REF!</v>
      </c>
      <c r="D767" s="59" t="str">
        <f>IF(F767="","",VLOOKUP(B767,'1階級番号'!$D:$E,2,FALSE))</f>
        <v/>
      </c>
      <c r="E767" s="5"/>
      <c r="F767" s="7"/>
      <c r="G767" s="9"/>
      <c r="H767" s="11"/>
      <c r="I767" s="9"/>
      <c r="J767" s="9"/>
      <c r="K767" s="9"/>
      <c r="L767" s="9"/>
      <c r="M767" s="17"/>
      <c r="N767" s="10"/>
      <c r="O767" s="60" t="str">
        <f>IF(L767="","",LOOKUP(IF(L767-DATEVALUE(YEAR(L767)&amp;"/"&amp;"4/2")&lt;0,IF(MONTH($M$1)&lt;4,YEAR($M$1)-YEAR(L767),YEAR($M$1)-YEAR(L767)+1),IF(MONTH($M$1)&lt;4,YEAR($M$1)-YEAR(L767)-1,YEAR($M$1)-YEAR(L767))),'1階級番号'!$A:$A,'1階級番号'!$B:$B))</f>
        <v/>
      </c>
      <c r="P767" s="61" t="str">
        <f t="shared" si="23"/>
        <v/>
      </c>
      <c r="Q767" s="45" t="e">
        <f>VLOOKUP(F767,'1階級番号'!$D:$L,3,FALSE)</f>
        <v>#N/A</v>
      </c>
      <c r="R767" s="46" t="e">
        <f>VLOOKUP(F767,'1階級番号'!$D:$L,4,FALSE)</f>
        <v>#N/A</v>
      </c>
      <c r="S767" s="46" t="e">
        <f>VLOOKUP(F767,'1階級番号'!$D:$L,5,FALSE)</f>
        <v>#N/A</v>
      </c>
      <c r="T767" s="46" t="e">
        <f>VLOOKUP(F767,'1階級番号'!$D:$L,6,FALSE)</f>
        <v>#N/A</v>
      </c>
      <c r="U767" s="46" t="e">
        <f>VLOOKUP(F767,'1階級番号'!$D:$L,7,FALSE)</f>
        <v>#N/A</v>
      </c>
      <c r="V767" s="46" t="e">
        <f>VLOOKUP(F767,'1階級番号'!$D:$L,8,FALSE)</f>
        <v>#N/A</v>
      </c>
      <c r="W767" s="46" t="e">
        <f>VLOOKUP(F767,'1階級番号'!$D:$L,9,FALSE)</f>
        <v>#N/A</v>
      </c>
    </row>
    <row r="768" spans="1:23" s="4" customFormat="1" ht="24.95" customHeight="1" x14ac:dyDescent="0.15">
      <c r="A768" s="57">
        <v>754</v>
      </c>
      <c r="B768" s="58">
        <f t="shared" si="22"/>
        <v>0</v>
      </c>
      <c r="C768" s="58" t="e">
        <f>#REF!</f>
        <v>#REF!</v>
      </c>
      <c r="D768" s="59" t="str">
        <f>IF(F768="","",VLOOKUP(B768,'1階級番号'!$D:$E,2,FALSE))</f>
        <v/>
      </c>
      <c r="E768" s="5"/>
      <c r="F768" s="7"/>
      <c r="G768" s="9"/>
      <c r="H768" s="11"/>
      <c r="I768" s="9"/>
      <c r="J768" s="9"/>
      <c r="K768" s="9"/>
      <c r="L768" s="9"/>
      <c r="M768" s="17"/>
      <c r="N768" s="10"/>
      <c r="O768" s="60" t="str">
        <f>IF(L768="","",LOOKUP(IF(L768-DATEVALUE(YEAR(L768)&amp;"/"&amp;"4/2")&lt;0,IF(MONTH($M$1)&lt;4,YEAR($M$1)-YEAR(L768),YEAR($M$1)-YEAR(L768)+1),IF(MONTH($M$1)&lt;4,YEAR($M$1)-YEAR(L768)-1,YEAR($M$1)-YEAR(L768))),'1階級番号'!$A:$A,'1階級番号'!$B:$B))</f>
        <v/>
      </c>
      <c r="P768" s="61" t="str">
        <f t="shared" si="23"/>
        <v/>
      </c>
      <c r="Q768" s="45" t="e">
        <f>VLOOKUP(F768,'1階級番号'!$D:$L,3,FALSE)</f>
        <v>#N/A</v>
      </c>
      <c r="R768" s="46" t="e">
        <f>VLOOKUP(F768,'1階級番号'!$D:$L,4,FALSE)</f>
        <v>#N/A</v>
      </c>
      <c r="S768" s="46" t="e">
        <f>VLOOKUP(F768,'1階級番号'!$D:$L,5,FALSE)</f>
        <v>#N/A</v>
      </c>
      <c r="T768" s="46" t="e">
        <f>VLOOKUP(F768,'1階級番号'!$D:$L,6,FALSE)</f>
        <v>#N/A</v>
      </c>
      <c r="U768" s="46" t="e">
        <f>VLOOKUP(F768,'1階級番号'!$D:$L,7,FALSE)</f>
        <v>#N/A</v>
      </c>
      <c r="V768" s="46" t="e">
        <f>VLOOKUP(F768,'1階級番号'!$D:$L,8,FALSE)</f>
        <v>#N/A</v>
      </c>
      <c r="W768" s="46" t="e">
        <f>VLOOKUP(F768,'1階級番号'!$D:$L,9,FALSE)</f>
        <v>#N/A</v>
      </c>
    </row>
    <row r="769" spans="1:23" s="4" customFormat="1" ht="24.95" customHeight="1" x14ac:dyDescent="0.15">
      <c r="A769" s="57">
        <v>755</v>
      </c>
      <c r="B769" s="58">
        <f t="shared" si="22"/>
        <v>0</v>
      </c>
      <c r="C769" s="58" t="e">
        <f>#REF!</f>
        <v>#REF!</v>
      </c>
      <c r="D769" s="59" t="str">
        <f>IF(F769="","",VLOOKUP(B769,'1階級番号'!$D:$E,2,FALSE))</f>
        <v/>
      </c>
      <c r="E769" s="5"/>
      <c r="F769" s="7"/>
      <c r="G769" s="9"/>
      <c r="H769" s="11"/>
      <c r="I769" s="9"/>
      <c r="J769" s="9"/>
      <c r="K769" s="9"/>
      <c r="L769" s="9"/>
      <c r="M769" s="17"/>
      <c r="N769" s="10"/>
      <c r="O769" s="60" t="str">
        <f>IF(L769="","",LOOKUP(IF(L769-DATEVALUE(YEAR(L769)&amp;"/"&amp;"4/2")&lt;0,IF(MONTH($M$1)&lt;4,YEAR($M$1)-YEAR(L769),YEAR($M$1)-YEAR(L769)+1),IF(MONTH($M$1)&lt;4,YEAR($M$1)-YEAR(L769)-1,YEAR($M$1)-YEAR(L769))),'1階級番号'!$A:$A,'1階級番号'!$B:$B))</f>
        <v/>
      </c>
      <c r="P769" s="61" t="str">
        <f t="shared" si="23"/>
        <v/>
      </c>
      <c r="Q769" s="45" t="e">
        <f>VLOOKUP(F769,'1階級番号'!$D:$L,3,FALSE)</f>
        <v>#N/A</v>
      </c>
      <c r="R769" s="46" t="e">
        <f>VLOOKUP(F769,'1階級番号'!$D:$L,4,FALSE)</f>
        <v>#N/A</v>
      </c>
      <c r="S769" s="46" t="e">
        <f>VLOOKUP(F769,'1階級番号'!$D:$L,5,FALSE)</f>
        <v>#N/A</v>
      </c>
      <c r="T769" s="46" t="e">
        <f>VLOOKUP(F769,'1階級番号'!$D:$L,6,FALSE)</f>
        <v>#N/A</v>
      </c>
      <c r="U769" s="46" t="e">
        <f>VLOOKUP(F769,'1階級番号'!$D:$L,7,FALSE)</f>
        <v>#N/A</v>
      </c>
      <c r="V769" s="46" t="e">
        <f>VLOOKUP(F769,'1階級番号'!$D:$L,8,FALSE)</f>
        <v>#N/A</v>
      </c>
      <c r="W769" s="46" t="e">
        <f>VLOOKUP(F769,'1階級番号'!$D:$L,9,FALSE)</f>
        <v>#N/A</v>
      </c>
    </row>
    <row r="770" spans="1:23" s="4" customFormat="1" ht="24.95" customHeight="1" x14ac:dyDescent="0.15">
      <c r="A770" s="57">
        <v>756</v>
      </c>
      <c r="B770" s="58">
        <f t="shared" si="22"/>
        <v>0</v>
      </c>
      <c r="C770" s="58" t="e">
        <f>#REF!</f>
        <v>#REF!</v>
      </c>
      <c r="D770" s="59" t="str">
        <f>IF(F770="","",VLOOKUP(B770,'1階級番号'!$D:$E,2,FALSE))</f>
        <v/>
      </c>
      <c r="E770" s="5"/>
      <c r="F770" s="7"/>
      <c r="G770" s="9"/>
      <c r="H770" s="11"/>
      <c r="I770" s="9"/>
      <c r="J770" s="9"/>
      <c r="K770" s="9"/>
      <c r="L770" s="9"/>
      <c r="M770" s="17"/>
      <c r="N770" s="10"/>
      <c r="O770" s="60" t="str">
        <f>IF(L770="","",LOOKUP(IF(L770-DATEVALUE(YEAR(L770)&amp;"/"&amp;"4/2")&lt;0,IF(MONTH($M$1)&lt;4,YEAR($M$1)-YEAR(L770),YEAR($M$1)-YEAR(L770)+1),IF(MONTH($M$1)&lt;4,YEAR($M$1)-YEAR(L770)-1,YEAR($M$1)-YEAR(L770))),'1階級番号'!$A:$A,'1階級番号'!$B:$B))</f>
        <v/>
      </c>
      <c r="P770" s="61" t="str">
        <f t="shared" si="23"/>
        <v/>
      </c>
      <c r="Q770" s="45" t="e">
        <f>VLOOKUP(F770,'1階級番号'!$D:$L,3,FALSE)</f>
        <v>#N/A</v>
      </c>
      <c r="R770" s="46" t="e">
        <f>VLOOKUP(F770,'1階級番号'!$D:$L,4,FALSE)</f>
        <v>#N/A</v>
      </c>
      <c r="S770" s="46" t="e">
        <f>VLOOKUP(F770,'1階級番号'!$D:$L,5,FALSE)</f>
        <v>#N/A</v>
      </c>
      <c r="T770" s="46" t="e">
        <f>VLOOKUP(F770,'1階級番号'!$D:$L,6,FALSE)</f>
        <v>#N/A</v>
      </c>
      <c r="U770" s="46" t="e">
        <f>VLOOKUP(F770,'1階級番号'!$D:$L,7,FALSE)</f>
        <v>#N/A</v>
      </c>
      <c r="V770" s="46" t="e">
        <f>VLOOKUP(F770,'1階級番号'!$D:$L,8,FALSE)</f>
        <v>#N/A</v>
      </c>
      <c r="W770" s="46" t="e">
        <f>VLOOKUP(F770,'1階級番号'!$D:$L,9,FALSE)</f>
        <v>#N/A</v>
      </c>
    </row>
    <row r="771" spans="1:23" s="4" customFormat="1" ht="24.95" customHeight="1" x14ac:dyDescent="0.15">
      <c r="A771" s="57">
        <v>757</v>
      </c>
      <c r="B771" s="58">
        <f t="shared" si="22"/>
        <v>0</v>
      </c>
      <c r="C771" s="58" t="e">
        <f>#REF!</f>
        <v>#REF!</v>
      </c>
      <c r="D771" s="59" t="str">
        <f>IF(F771="","",VLOOKUP(B771,'1階級番号'!$D:$E,2,FALSE))</f>
        <v/>
      </c>
      <c r="E771" s="5"/>
      <c r="F771" s="7"/>
      <c r="G771" s="9"/>
      <c r="H771" s="11"/>
      <c r="I771" s="9"/>
      <c r="J771" s="9"/>
      <c r="K771" s="9"/>
      <c r="L771" s="9"/>
      <c r="M771" s="17"/>
      <c r="N771" s="10"/>
      <c r="O771" s="60" t="str">
        <f>IF(L771="","",LOOKUP(IF(L771-DATEVALUE(YEAR(L771)&amp;"/"&amp;"4/2")&lt;0,IF(MONTH($M$1)&lt;4,YEAR($M$1)-YEAR(L771),YEAR($M$1)-YEAR(L771)+1),IF(MONTH($M$1)&lt;4,YEAR($M$1)-YEAR(L771)-1,YEAR($M$1)-YEAR(L771))),'1階級番号'!$A:$A,'1階級番号'!$B:$B))</f>
        <v/>
      </c>
      <c r="P771" s="61" t="str">
        <f t="shared" si="23"/>
        <v/>
      </c>
      <c r="Q771" s="45" t="e">
        <f>VLOOKUP(F771,'1階級番号'!$D:$L,3,FALSE)</f>
        <v>#N/A</v>
      </c>
      <c r="R771" s="46" t="e">
        <f>VLOOKUP(F771,'1階級番号'!$D:$L,4,FALSE)</f>
        <v>#N/A</v>
      </c>
      <c r="S771" s="46" t="e">
        <f>VLOOKUP(F771,'1階級番号'!$D:$L,5,FALSE)</f>
        <v>#N/A</v>
      </c>
      <c r="T771" s="46" t="e">
        <f>VLOOKUP(F771,'1階級番号'!$D:$L,6,FALSE)</f>
        <v>#N/A</v>
      </c>
      <c r="U771" s="46" t="e">
        <f>VLOOKUP(F771,'1階級番号'!$D:$L,7,FALSE)</f>
        <v>#N/A</v>
      </c>
      <c r="V771" s="46" t="e">
        <f>VLOOKUP(F771,'1階級番号'!$D:$L,8,FALSE)</f>
        <v>#N/A</v>
      </c>
      <c r="W771" s="46" t="e">
        <f>VLOOKUP(F771,'1階級番号'!$D:$L,9,FALSE)</f>
        <v>#N/A</v>
      </c>
    </row>
    <row r="772" spans="1:23" s="4" customFormat="1" ht="24.95" customHeight="1" x14ac:dyDescent="0.15">
      <c r="A772" s="57">
        <v>758</v>
      </c>
      <c r="B772" s="58">
        <f t="shared" si="22"/>
        <v>0</v>
      </c>
      <c r="C772" s="58" t="e">
        <f>#REF!</f>
        <v>#REF!</v>
      </c>
      <c r="D772" s="59" t="str">
        <f>IF(F772="","",VLOOKUP(B772,'1階級番号'!$D:$E,2,FALSE))</f>
        <v/>
      </c>
      <c r="E772" s="5"/>
      <c r="F772" s="7"/>
      <c r="G772" s="9"/>
      <c r="H772" s="11"/>
      <c r="I772" s="9"/>
      <c r="J772" s="9"/>
      <c r="K772" s="9"/>
      <c r="L772" s="9"/>
      <c r="M772" s="17"/>
      <c r="N772" s="10"/>
      <c r="O772" s="60" t="str">
        <f>IF(L772="","",LOOKUP(IF(L772-DATEVALUE(YEAR(L772)&amp;"/"&amp;"4/2")&lt;0,IF(MONTH($M$1)&lt;4,YEAR($M$1)-YEAR(L772),YEAR($M$1)-YEAR(L772)+1),IF(MONTH($M$1)&lt;4,YEAR($M$1)-YEAR(L772)-1,YEAR($M$1)-YEAR(L772))),'1階級番号'!$A:$A,'1階級番号'!$B:$B))</f>
        <v/>
      </c>
      <c r="P772" s="61" t="str">
        <f t="shared" si="23"/>
        <v/>
      </c>
      <c r="Q772" s="45" t="e">
        <f>VLOOKUP(F772,'1階級番号'!$D:$L,3,FALSE)</f>
        <v>#N/A</v>
      </c>
      <c r="R772" s="46" t="e">
        <f>VLOOKUP(F772,'1階級番号'!$D:$L,4,FALSE)</f>
        <v>#N/A</v>
      </c>
      <c r="S772" s="46" t="e">
        <f>VLOOKUP(F772,'1階級番号'!$D:$L,5,FALSE)</f>
        <v>#N/A</v>
      </c>
      <c r="T772" s="46" t="e">
        <f>VLOOKUP(F772,'1階級番号'!$D:$L,6,FALSE)</f>
        <v>#N/A</v>
      </c>
      <c r="U772" s="46" t="e">
        <f>VLOOKUP(F772,'1階級番号'!$D:$L,7,FALSE)</f>
        <v>#N/A</v>
      </c>
      <c r="V772" s="46" t="e">
        <f>VLOOKUP(F772,'1階級番号'!$D:$L,8,FALSE)</f>
        <v>#N/A</v>
      </c>
      <c r="W772" s="46" t="e">
        <f>VLOOKUP(F772,'1階級番号'!$D:$L,9,FALSE)</f>
        <v>#N/A</v>
      </c>
    </row>
    <row r="773" spans="1:23" s="4" customFormat="1" ht="24.95" customHeight="1" x14ac:dyDescent="0.15">
      <c r="A773" s="57">
        <v>759</v>
      </c>
      <c r="B773" s="58">
        <f t="shared" si="22"/>
        <v>0</v>
      </c>
      <c r="C773" s="58" t="e">
        <f>#REF!</f>
        <v>#REF!</v>
      </c>
      <c r="D773" s="59" t="str">
        <f>IF(F773="","",VLOOKUP(B773,'1階級番号'!$D:$E,2,FALSE))</f>
        <v/>
      </c>
      <c r="E773" s="5"/>
      <c r="F773" s="7"/>
      <c r="G773" s="9"/>
      <c r="H773" s="11"/>
      <c r="I773" s="9"/>
      <c r="J773" s="9"/>
      <c r="K773" s="9"/>
      <c r="L773" s="9"/>
      <c r="M773" s="17"/>
      <c r="N773" s="10"/>
      <c r="O773" s="60" t="str">
        <f>IF(L773="","",LOOKUP(IF(L773-DATEVALUE(YEAR(L773)&amp;"/"&amp;"4/2")&lt;0,IF(MONTH($M$1)&lt;4,YEAR($M$1)-YEAR(L773),YEAR($M$1)-YEAR(L773)+1),IF(MONTH($M$1)&lt;4,YEAR($M$1)-YEAR(L773)-1,YEAR($M$1)-YEAR(L773))),'1階級番号'!$A:$A,'1階級番号'!$B:$B))</f>
        <v/>
      </c>
      <c r="P773" s="61" t="str">
        <f t="shared" si="23"/>
        <v/>
      </c>
      <c r="Q773" s="45" t="e">
        <f>VLOOKUP(F773,'1階級番号'!$D:$L,3,FALSE)</f>
        <v>#N/A</v>
      </c>
      <c r="R773" s="46" t="e">
        <f>VLOOKUP(F773,'1階級番号'!$D:$L,4,FALSE)</f>
        <v>#N/A</v>
      </c>
      <c r="S773" s="46" t="e">
        <f>VLOOKUP(F773,'1階級番号'!$D:$L,5,FALSE)</f>
        <v>#N/A</v>
      </c>
      <c r="T773" s="46" t="e">
        <f>VLOOKUP(F773,'1階級番号'!$D:$L,6,FALSE)</f>
        <v>#N/A</v>
      </c>
      <c r="U773" s="46" t="e">
        <f>VLOOKUP(F773,'1階級番号'!$D:$L,7,FALSE)</f>
        <v>#N/A</v>
      </c>
      <c r="V773" s="46" t="e">
        <f>VLOOKUP(F773,'1階級番号'!$D:$L,8,FALSE)</f>
        <v>#N/A</v>
      </c>
      <c r="W773" s="46" t="e">
        <f>VLOOKUP(F773,'1階級番号'!$D:$L,9,FALSE)</f>
        <v>#N/A</v>
      </c>
    </row>
    <row r="774" spans="1:23" s="4" customFormat="1" ht="24.95" customHeight="1" x14ac:dyDescent="0.15">
      <c r="A774" s="57">
        <v>760</v>
      </c>
      <c r="B774" s="58">
        <f t="shared" si="22"/>
        <v>0</v>
      </c>
      <c r="C774" s="58" t="e">
        <f>#REF!</f>
        <v>#REF!</v>
      </c>
      <c r="D774" s="59" t="str">
        <f>IF(F774="","",VLOOKUP(B774,'1階級番号'!$D:$E,2,FALSE))</f>
        <v/>
      </c>
      <c r="E774" s="5"/>
      <c r="F774" s="7"/>
      <c r="G774" s="9"/>
      <c r="H774" s="11"/>
      <c r="I774" s="9"/>
      <c r="J774" s="9"/>
      <c r="K774" s="9"/>
      <c r="L774" s="9"/>
      <c r="M774" s="17"/>
      <c r="N774" s="10"/>
      <c r="O774" s="60" t="str">
        <f>IF(L774="","",LOOKUP(IF(L774-DATEVALUE(YEAR(L774)&amp;"/"&amp;"4/2")&lt;0,IF(MONTH($M$1)&lt;4,YEAR($M$1)-YEAR(L774),YEAR($M$1)-YEAR(L774)+1),IF(MONTH($M$1)&lt;4,YEAR($M$1)-YEAR(L774)-1,YEAR($M$1)-YEAR(L774))),'1階級番号'!$A:$A,'1階級番号'!$B:$B))</f>
        <v/>
      </c>
      <c r="P774" s="61" t="str">
        <f t="shared" si="23"/>
        <v/>
      </c>
      <c r="Q774" s="45" t="e">
        <f>VLOOKUP(F774,'1階級番号'!$D:$L,3,FALSE)</f>
        <v>#N/A</v>
      </c>
      <c r="R774" s="46" t="e">
        <f>VLOOKUP(F774,'1階級番号'!$D:$L,4,FALSE)</f>
        <v>#N/A</v>
      </c>
      <c r="S774" s="46" t="e">
        <f>VLOOKUP(F774,'1階級番号'!$D:$L,5,FALSE)</f>
        <v>#N/A</v>
      </c>
      <c r="T774" s="46" t="e">
        <f>VLOOKUP(F774,'1階級番号'!$D:$L,6,FALSE)</f>
        <v>#N/A</v>
      </c>
      <c r="U774" s="46" t="e">
        <f>VLOOKUP(F774,'1階級番号'!$D:$L,7,FALSE)</f>
        <v>#N/A</v>
      </c>
      <c r="V774" s="46" t="e">
        <f>VLOOKUP(F774,'1階級番号'!$D:$L,8,FALSE)</f>
        <v>#N/A</v>
      </c>
      <c r="W774" s="46" t="e">
        <f>VLOOKUP(F774,'1階級番号'!$D:$L,9,FALSE)</f>
        <v>#N/A</v>
      </c>
    </row>
    <row r="775" spans="1:23" s="4" customFormat="1" ht="24.95" customHeight="1" x14ac:dyDescent="0.15">
      <c r="A775" s="57">
        <v>761</v>
      </c>
      <c r="B775" s="58">
        <f t="shared" si="22"/>
        <v>0</v>
      </c>
      <c r="C775" s="58" t="e">
        <f>#REF!</f>
        <v>#REF!</v>
      </c>
      <c r="D775" s="59" t="str">
        <f>IF(F775="","",VLOOKUP(B775,'1階級番号'!$D:$E,2,FALSE))</f>
        <v/>
      </c>
      <c r="E775" s="5"/>
      <c r="F775" s="7"/>
      <c r="G775" s="9"/>
      <c r="H775" s="11"/>
      <c r="I775" s="9"/>
      <c r="J775" s="9"/>
      <c r="K775" s="9"/>
      <c r="L775" s="9"/>
      <c r="M775" s="17"/>
      <c r="N775" s="10"/>
      <c r="O775" s="60" t="str">
        <f>IF(L775="","",LOOKUP(IF(L775-DATEVALUE(YEAR(L775)&amp;"/"&amp;"4/2")&lt;0,IF(MONTH($M$1)&lt;4,YEAR($M$1)-YEAR(L775),YEAR($M$1)-YEAR(L775)+1),IF(MONTH($M$1)&lt;4,YEAR($M$1)-YEAR(L775)-1,YEAR($M$1)-YEAR(L775))),'1階級番号'!$A:$A,'1階級番号'!$B:$B))</f>
        <v/>
      </c>
      <c r="P775" s="61" t="str">
        <f t="shared" si="23"/>
        <v/>
      </c>
      <c r="Q775" s="45" t="e">
        <f>VLOOKUP(F775,'1階級番号'!$D:$L,3,FALSE)</f>
        <v>#N/A</v>
      </c>
      <c r="R775" s="46" t="e">
        <f>VLOOKUP(F775,'1階級番号'!$D:$L,4,FALSE)</f>
        <v>#N/A</v>
      </c>
      <c r="S775" s="46" t="e">
        <f>VLOOKUP(F775,'1階級番号'!$D:$L,5,FALSE)</f>
        <v>#N/A</v>
      </c>
      <c r="T775" s="46" t="e">
        <f>VLOOKUP(F775,'1階級番号'!$D:$L,6,FALSE)</f>
        <v>#N/A</v>
      </c>
      <c r="U775" s="46" t="e">
        <f>VLOOKUP(F775,'1階級番号'!$D:$L,7,FALSE)</f>
        <v>#N/A</v>
      </c>
      <c r="V775" s="46" t="e">
        <f>VLOOKUP(F775,'1階級番号'!$D:$L,8,FALSE)</f>
        <v>#N/A</v>
      </c>
      <c r="W775" s="46" t="e">
        <f>VLOOKUP(F775,'1階級番号'!$D:$L,9,FALSE)</f>
        <v>#N/A</v>
      </c>
    </row>
    <row r="776" spans="1:23" s="4" customFormat="1" ht="24.95" customHeight="1" x14ac:dyDescent="0.15">
      <c r="A776" s="57">
        <v>762</v>
      </c>
      <c r="B776" s="58">
        <f t="shared" si="22"/>
        <v>0</v>
      </c>
      <c r="C776" s="58" t="e">
        <f>#REF!</f>
        <v>#REF!</v>
      </c>
      <c r="D776" s="59" t="str">
        <f>IF(F776="","",VLOOKUP(B776,'1階級番号'!$D:$E,2,FALSE))</f>
        <v/>
      </c>
      <c r="E776" s="5"/>
      <c r="F776" s="7"/>
      <c r="G776" s="9"/>
      <c r="H776" s="11"/>
      <c r="I776" s="9"/>
      <c r="J776" s="9"/>
      <c r="K776" s="9"/>
      <c r="L776" s="9"/>
      <c r="M776" s="17"/>
      <c r="N776" s="10"/>
      <c r="O776" s="60" t="str">
        <f>IF(L776="","",LOOKUP(IF(L776-DATEVALUE(YEAR(L776)&amp;"/"&amp;"4/2")&lt;0,IF(MONTH($M$1)&lt;4,YEAR($M$1)-YEAR(L776),YEAR($M$1)-YEAR(L776)+1),IF(MONTH($M$1)&lt;4,YEAR($M$1)-YEAR(L776)-1,YEAR($M$1)-YEAR(L776))),'1階級番号'!$A:$A,'1階級番号'!$B:$B))</f>
        <v/>
      </c>
      <c r="P776" s="61" t="str">
        <f t="shared" si="23"/>
        <v/>
      </c>
      <c r="Q776" s="45" t="e">
        <f>VLOOKUP(F776,'1階級番号'!$D:$L,3,FALSE)</f>
        <v>#N/A</v>
      </c>
      <c r="R776" s="46" t="e">
        <f>VLOOKUP(F776,'1階級番号'!$D:$L,4,FALSE)</f>
        <v>#N/A</v>
      </c>
      <c r="S776" s="46" t="e">
        <f>VLOOKUP(F776,'1階級番号'!$D:$L,5,FALSE)</f>
        <v>#N/A</v>
      </c>
      <c r="T776" s="46" t="e">
        <f>VLOOKUP(F776,'1階級番号'!$D:$L,6,FALSE)</f>
        <v>#N/A</v>
      </c>
      <c r="U776" s="46" t="e">
        <f>VLOOKUP(F776,'1階級番号'!$D:$L,7,FALSE)</f>
        <v>#N/A</v>
      </c>
      <c r="V776" s="46" t="e">
        <f>VLOOKUP(F776,'1階級番号'!$D:$L,8,FALSE)</f>
        <v>#N/A</v>
      </c>
      <c r="W776" s="46" t="e">
        <f>VLOOKUP(F776,'1階級番号'!$D:$L,9,FALSE)</f>
        <v>#N/A</v>
      </c>
    </row>
    <row r="777" spans="1:23" s="4" customFormat="1" ht="24.95" customHeight="1" x14ac:dyDescent="0.15">
      <c r="A777" s="57">
        <v>763</v>
      </c>
      <c r="B777" s="58">
        <f t="shared" si="22"/>
        <v>0</v>
      </c>
      <c r="C777" s="58" t="e">
        <f>#REF!</f>
        <v>#REF!</v>
      </c>
      <c r="D777" s="59" t="str">
        <f>IF(F777="","",VLOOKUP(B777,'1階級番号'!$D:$E,2,FALSE))</f>
        <v/>
      </c>
      <c r="E777" s="5"/>
      <c r="F777" s="7"/>
      <c r="G777" s="9"/>
      <c r="H777" s="11"/>
      <c r="I777" s="9"/>
      <c r="J777" s="9"/>
      <c r="K777" s="9"/>
      <c r="L777" s="9"/>
      <c r="M777" s="17"/>
      <c r="N777" s="10"/>
      <c r="O777" s="60" t="str">
        <f>IF(L777="","",LOOKUP(IF(L777-DATEVALUE(YEAR(L777)&amp;"/"&amp;"4/2")&lt;0,IF(MONTH($M$1)&lt;4,YEAR($M$1)-YEAR(L777),YEAR($M$1)-YEAR(L777)+1),IF(MONTH($M$1)&lt;4,YEAR($M$1)-YEAR(L777)-1,YEAR($M$1)-YEAR(L777))),'1階級番号'!$A:$A,'1階級番号'!$B:$B))</f>
        <v/>
      </c>
      <c r="P777" s="61" t="str">
        <f t="shared" si="23"/>
        <v/>
      </c>
      <c r="Q777" s="45" t="e">
        <f>VLOOKUP(F777,'1階級番号'!$D:$L,3,FALSE)</f>
        <v>#N/A</v>
      </c>
      <c r="R777" s="46" t="e">
        <f>VLOOKUP(F777,'1階級番号'!$D:$L,4,FALSE)</f>
        <v>#N/A</v>
      </c>
      <c r="S777" s="46" t="e">
        <f>VLOOKUP(F777,'1階級番号'!$D:$L,5,FALSE)</f>
        <v>#N/A</v>
      </c>
      <c r="T777" s="46" t="e">
        <f>VLOOKUP(F777,'1階級番号'!$D:$L,6,FALSE)</f>
        <v>#N/A</v>
      </c>
      <c r="U777" s="46" t="e">
        <f>VLOOKUP(F777,'1階級番号'!$D:$L,7,FALSE)</f>
        <v>#N/A</v>
      </c>
      <c r="V777" s="46" t="e">
        <f>VLOOKUP(F777,'1階級番号'!$D:$L,8,FALSE)</f>
        <v>#N/A</v>
      </c>
      <c r="W777" s="46" t="e">
        <f>VLOOKUP(F777,'1階級番号'!$D:$L,9,FALSE)</f>
        <v>#N/A</v>
      </c>
    </row>
    <row r="778" spans="1:23" s="4" customFormat="1" ht="24.95" customHeight="1" x14ac:dyDescent="0.15">
      <c r="A778" s="57">
        <v>764</v>
      </c>
      <c r="B778" s="58">
        <f t="shared" si="22"/>
        <v>0</v>
      </c>
      <c r="C778" s="58" t="e">
        <f>#REF!</f>
        <v>#REF!</v>
      </c>
      <c r="D778" s="59" t="str">
        <f>IF(F778="","",VLOOKUP(B778,'1階級番号'!$D:$E,2,FALSE))</f>
        <v/>
      </c>
      <c r="E778" s="5"/>
      <c r="F778" s="7"/>
      <c r="G778" s="9"/>
      <c r="H778" s="11"/>
      <c r="I778" s="9"/>
      <c r="J778" s="9"/>
      <c r="K778" s="9"/>
      <c r="L778" s="9"/>
      <c r="M778" s="17"/>
      <c r="N778" s="10"/>
      <c r="O778" s="60" t="str">
        <f>IF(L778="","",LOOKUP(IF(L778-DATEVALUE(YEAR(L778)&amp;"/"&amp;"4/2")&lt;0,IF(MONTH($M$1)&lt;4,YEAR($M$1)-YEAR(L778),YEAR($M$1)-YEAR(L778)+1),IF(MONTH($M$1)&lt;4,YEAR($M$1)-YEAR(L778)-1,YEAR($M$1)-YEAR(L778))),'1階級番号'!$A:$A,'1階級番号'!$B:$B))</f>
        <v/>
      </c>
      <c r="P778" s="61" t="str">
        <f t="shared" si="23"/>
        <v/>
      </c>
      <c r="Q778" s="45" t="e">
        <f>VLOOKUP(F778,'1階級番号'!$D:$L,3,FALSE)</f>
        <v>#N/A</v>
      </c>
      <c r="R778" s="46" t="e">
        <f>VLOOKUP(F778,'1階級番号'!$D:$L,4,FALSE)</f>
        <v>#N/A</v>
      </c>
      <c r="S778" s="46" t="e">
        <f>VLOOKUP(F778,'1階級番号'!$D:$L,5,FALSE)</f>
        <v>#N/A</v>
      </c>
      <c r="T778" s="46" t="e">
        <f>VLOOKUP(F778,'1階級番号'!$D:$L,6,FALSE)</f>
        <v>#N/A</v>
      </c>
      <c r="U778" s="46" t="e">
        <f>VLOOKUP(F778,'1階級番号'!$D:$L,7,FALSE)</f>
        <v>#N/A</v>
      </c>
      <c r="V778" s="46" t="e">
        <f>VLOOKUP(F778,'1階級番号'!$D:$L,8,FALSE)</f>
        <v>#N/A</v>
      </c>
      <c r="W778" s="46" t="e">
        <f>VLOOKUP(F778,'1階級番号'!$D:$L,9,FALSE)</f>
        <v>#N/A</v>
      </c>
    </row>
    <row r="779" spans="1:23" s="4" customFormat="1" ht="24.95" customHeight="1" x14ac:dyDescent="0.15">
      <c r="A779" s="57">
        <v>765</v>
      </c>
      <c r="B779" s="58">
        <f t="shared" si="22"/>
        <v>0</v>
      </c>
      <c r="C779" s="58" t="e">
        <f>#REF!</f>
        <v>#REF!</v>
      </c>
      <c r="D779" s="59" t="str">
        <f>IF(F779="","",VLOOKUP(B779,'1階級番号'!$D:$E,2,FALSE))</f>
        <v/>
      </c>
      <c r="E779" s="5"/>
      <c r="F779" s="7"/>
      <c r="G779" s="9"/>
      <c r="H779" s="11"/>
      <c r="I779" s="9"/>
      <c r="J779" s="9"/>
      <c r="K779" s="9"/>
      <c r="L779" s="9"/>
      <c r="M779" s="17"/>
      <c r="N779" s="10"/>
      <c r="O779" s="60" t="str">
        <f>IF(L779="","",LOOKUP(IF(L779-DATEVALUE(YEAR(L779)&amp;"/"&amp;"4/2")&lt;0,IF(MONTH($M$1)&lt;4,YEAR($M$1)-YEAR(L779),YEAR($M$1)-YEAR(L779)+1),IF(MONTH($M$1)&lt;4,YEAR($M$1)-YEAR(L779)-1,YEAR($M$1)-YEAR(L779))),'1階級番号'!$A:$A,'1階級番号'!$B:$B))</f>
        <v/>
      </c>
      <c r="P779" s="61" t="str">
        <f t="shared" si="23"/>
        <v/>
      </c>
      <c r="Q779" s="45" t="e">
        <f>VLOOKUP(F779,'1階級番号'!$D:$L,3,FALSE)</f>
        <v>#N/A</v>
      </c>
      <c r="R779" s="46" t="e">
        <f>VLOOKUP(F779,'1階級番号'!$D:$L,4,FALSE)</f>
        <v>#N/A</v>
      </c>
      <c r="S779" s="46" t="e">
        <f>VLOOKUP(F779,'1階級番号'!$D:$L,5,FALSE)</f>
        <v>#N/A</v>
      </c>
      <c r="T779" s="46" t="e">
        <f>VLOOKUP(F779,'1階級番号'!$D:$L,6,FALSE)</f>
        <v>#N/A</v>
      </c>
      <c r="U779" s="46" t="e">
        <f>VLOOKUP(F779,'1階級番号'!$D:$L,7,FALSE)</f>
        <v>#N/A</v>
      </c>
      <c r="V779" s="46" t="e">
        <f>VLOOKUP(F779,'1階級番号'!$D:$L,8,FALSE)</f>
        <v>#N/A</v>
      </c>
      <c r="W779" s="46" t="e">
        <f>VLOOKUP(F779,'1階級番号'!$D:$L,9,FALSE)</f>
        <v>#N/A</v>
      </c>
    </row>
    <row r="780" spans="1:23" s="4" customFormat="1" ht="24.95" customHeight="1" x14ac:dyDescent="0.15">
      <c r="A780" s="57">
        <v>766</v>
      </c>
      <c r="B780" s="58">
        <f t="shared" si="22"/>
        <v>0</v>
      </c>
      <c r="C780" s="58" t="e">
        <f>#REF!</f>
        <v>#REF!</v>
      </c>
      <c r="D780" s="59" t="str">
        <f>IF(F780="","",VLOOKUP(B780,'1階級番号'!$D:$E,2,FALSE))</f>
        <v/>
      </c>
      <c r="E780" s="5"/>
      <c r="F780" s="7"/>
      <c r="G780" s="9"/>
      <c r="H780" s="11"/>
      <c r="I780" s="9"/>
      <c r="J780" s="9"/>
      <c r="K780" s="9"/>
      <c r="L780" s="9"/>
      <c r="M780" s="17"/>
      <c r="N780" s="10"/>
      <c r="O780" s="60" t="str">
        <f>IF(L780="","",LOOKUP(IF(L780-DATEVALUE(YEAR(L780)&amp;"/"&amp;"4/2")&lt;0,IF(MONTH($M$1)&lt;4,YEAR($M$1)-YEAR(L780),YEAR($M$1)-YEAR(L780)+1),IF(MONTH($M$1)&lt;4,YEAR($M$1)-YEAR(L780)-1,YEAR($M$1)-YEAR(L780))),'1階級番号'!$A:$A,'1階級番号'!$B:$B))</f>
        <v/>
      </c>
      <c r="P780" s="61" t="str">
        <f t="shared" si="23"/>
        <v/>
      </c>
      <c r="Q780" s="45" t="e">
        <f>VLOOKUP(F780,'1階級番号'!$D:$L,3,FALSE)</f>
        <v>#N/A</v>
      </c>
      <c r="R780" s="46" t="e">
        <f>VLOOKUP(F780,'1階級番号'!$D:$L,4,FALSE)</f>
        <v>#N/A</v>
      </c>
      <c r="S780" s="46" t="e">
        <f>VLOOKUP(F780,'1階級番号'!$D:$L,5,FALSE)</f>
        <v>#N/A</v>
      </c>
      <c r="T780" s="46" t="e">
        <f>VLOOKUP(F780,'1階級番号'!$D:$L,6,FALSE)</f>
        <v>#N/A</v>
      </c>
      <c r="U780" s="46" t="e">
        <f>VLOOKUP(F780,'1階級番号'!$D:$L,7,FALSE)</f>
        <v>#N/A</v>
      </c>
      <c r="V780" s="46" t="e">
        <f>VLOOKUP(F780,'1階級番号'!$D:$L,8,FALSE)</f>
        <v>#N/A</v>
      </c>
      <c r="W780" s="46" t="e">
        <f>VLOOKUP(F780,'1階級番号'!$D:$L,9,FALSE)</f>
        <v>#N/A</v>
      </c>
    </row>
    <row r="781" spans="1:23" s="4" customFormat="1" ht="24.95" customHeight="1" x14ac:dyDescent="0.15">
      <c r="A781" s="57">
        <v>767</v>
      </c>
      <c r="B781" s="58">
        <f t="shared" si="22"/>
        <v>0</v>
      </c>
      <c r="C781" s="58" t="e">
        <f>#REF!</f>
        <v>#REF!</v>
      </c>
      <c r="D781" s="59" t="str">
        <f>IF(F781="","",VLOOKUP(B781,'1階級番号'!$D:$E,2,FALSE))</f>
        <v/>
      </c>
      <c r="E781" s="5"/>
      <c r="F781" s="7"/>
      <c r="G781" s="9"/>
      <c r="H781" s="11"/>
      <c r="I781" s="9"/>
      <c r="J781" s="9"/>
      <c r="K781" s="9"/>
      <c r="L781" s="9"/>
      <c r="M781" s="17"/>
      <c r="N781" s="10"/>
      <c r="O781" s="60" t="str">
        <f>IF(L781="","",LOOKUP(IF(L781-DATEVALUE(YEAR(L781)&amp;"/"&amp;"4/2")&lt;0,IF(MONTH($M$1)&lt;4,YEAR($M$1)-YEAR(L781),YEAR($M$1)-YEAR(L781)+1),IF(MONTH($M$1)&lt;4,YEAR($M$1)-YEAR(L781)-1,YEAR($M$1)-YEAR(L781))),'1階級番号'!$A:$A,'1階級番号'!$B:$B))</f>
        <v/>
      </c>
      <c r="P781" s="61" t="str">
        <f t="shared" si="23"/>
        <v/>
      </c>
      <c r="Q781" s="45" t="e">
        <f>VLOOKUP(F781,'1階級番号'!$D:$L,3,FALSE)</f>
        <v>#N/A</v>
      </c>
      <c r="R781" s="46" t="e">
        <f>VLOOKUP(F781,'1階級番号'!$D:$L,4,FALSE)</f>
        <v>#N/A</v>
      </c>
      <c r="S781" s="46" t="e">
        <f>VLOOKUP(F781,'1階級番号'!$D:$L,5,FALSE)</f>
        <v>#N/A</v>
      </c>
      <c r="T781" s="46" t="e">
        <f>VLOOKUP(F781,'1階級番号'!$D:$L,6,FALSE)</f>
        <v>#N/A</v>
      </c>
      <c r="U781" s="46" t="e">
        <f>VLOOKUP(F781,'1階級番号'!$D:$L,7,FALSE)</f>
        <v>#N/A</v>
      </c>
      <c r="V781" s="46" t="e">
        <f>VLOOKUP(F781,'1階級番号'!$D:$L,8,FALSE)</f>
        <v>#N/A</v>
      </c>
      <c r="W781" s="46" t="e">
        <f>VLOOKUP(F781,'1階級番号'!$D:$L,9,FALSE)</f>
        <v>#N/A</v>
      </c>
    </row>
    <row r="782" spans="1:23" s="4" customFormat="1" ht="24.95" customHeight="1" x14ac:dyDescent="0.15">
      <c r="A782" s="57">
        <v>768</v>
      </c>
      <c r="B782" s="58">
        <f t="shared" si="22"/>
        <v>0</v>
      </c>
      <c r="C782" s="58" t="e">
        <f>#REF!</f>
        <v>#REF!</v>
      </c>
      <c r="D782" s="59" t="str">
        <f>IF(F782="","",VLOOKUP(B782,'1階級番号'!$D:$E,2,FALSE))</f>
        <v/>
      </c>
      <c r="E782" s="5"/>
      <c r="F782" s="7"/>
      <c r="G782" s="9"/>
      <c r="H782" s="11"/>
      <c r="I782" s="9"/>
      <c r="J782" s="9"/>
      <c r="K782" s="9"/>
      <c r="L782" s="9"/>
      <c r="M782" s="17"/>
      <c r="N782" s="10"/>
      <c r="O782" s="60" t="str">
        <f>IF(L782="","",LOOKUP(IF(L782-DATEVALUE(YEAR(L782)&amp;"/"&amp;"4/2")&lt;0,IF(MONTH($M$1)&lt;4,YEAR($M$1)-YEAR(L782),YEAR($M$1)-YEAR(L782)+1),IF(MONTH($M$1)&lt;4,YEAR($M$1)-YEAR(L782)-1,YEAR($M$1)-YEAR(L782))),'1階級番号'!$A:$A,'1階級番号'!$B:$B))</f>
        <v/>
      </c>
      <c r="P782" s="61" t="str">
        <f t="shared" si="23"/>
        <v/>
      </c>
      <c r="Q782" s="45" t="e">
        <f>VLOOKUP(F782,'1階級番号'!$D:$L,3,FALSE)</f>
        <v>#N/A</v>
      </c>
      <c r="R782" s="46" t="e">
        <f>VLOOKUP(F782,'1階級番号'!$D:$L,4,FALSE)</f>
        <v>#N/A</v>
      </c>
      <c r="S782" s="46" t="e">
        <f>VLOOKUP(F782,'1階級番号'!$D:$L,5,FALSE)</f>
        <v>#N/A</v>
      </c>
      <c r="T782" s="46" t="e">
        <f>VLOOKUP(F782,'1階級番号'!$D:$L,6,FALSE)</f>
        <v>#N/A</v>
      </c>
      <c r="U782" s="46" t="e">
        <f>VLOOKUP(F782,'1階級番号'!$D:$L,7,FALSE)</f>
        <v>#N/A</v>
      </c>
      <c r="V782" s="46" t="e">
        <f>VLOOKUP(F782,'1階級番号'!$D:$L,8,FALSE)</f>
        <v>#N/A</v>
      </c>
      <c r="W782" s="46" t="e">
        <f>VLOOKUP(F782,'1階級番号'!$D:$L,9,FALSE)</f>
        <v>#N/A</v>
      </c>
    </row>
    <row r="783" spans="1:23" s="4" customFormat="1" ht="24.95" customHeight="1" x14ac:dyDescent="0.15">
      <c r="A783" s="57">
        <v>769</v>
      </c>
      <c r="B783" s="58">
        <f t="shared" si="22"/>
        <v>0</v>
      </c>
      <c r="C783" s="58" t="e">
        <f>#REF!</f>
        <v>#REF!</v>
      </c>
      <c r="D783" s="59" t="str">
        <f>IF(F783="","",VLOOKUP(B783,'1階級番号'!$D:$E,2,FALSE))</f>
        <v/>
      </c>
      <c r="E783" s="5"/>
      <c r="F783" s="7"/>
      <c r="G783" s="9"/>
      <c r="H783" s="11"/>
      <c r="I783" s="9"/>
      <c r="J783" s="9"/>
      <c r="K783" s="9"/>
      <c r="L783" s="9"/>
      <c r="M783" s="17"/>
      <c r="N783" s="10"/>
      <c r="O783" s="60" t="str">
        <f>IF(L783="","",LOOKUP(IF(L783-DATEVALUE(YEAR(L783)&amp;"/"&amp;"4/2")&lt;0,IF(MONTH($M$1)&lt;4,YEAR($M$1)-YEAR(L783),YEAR($M$1)-YEAR(L783)+1),IF(MONTH($M$1)&lt;4,YEAR($M$1)-YEAR(L783)-1,YEAR($M$1)-YEAR(L783))),'1階級番号'!$A:$A,'1階級番号'!$B:$B))</f>
        <v/>
      </c>
      <c r="P783" s="61" t="str">
        <f t="shared" si="23"/>
        <v/>
      </c>
      <c r="Q783" s="45" t="e">
        <f>VLOOKUP(F783,'1階級番号'!$D:$L,3,FALSE)</f>
        <v>#N/A</v>
      </c>
      <c r="R783" s="46" t="e">
        <f>VLOOKUP(F783,'1階級番号'!$D:$L,4,FALSE)</f>
        <v>#N/A</v>
      </c>
      <c r="S783" s="46" t="e">
        <f>VLOOKUP(F783,'1階級番号'!$D:$L,5,FALSE)</f>
        <v>#N/A</v>
      </c>
      <c r="T783" s="46" t="e">
        <f>VLOOKUP(F783,'1階級番号'!$D:$L,6,FALSE)</f>
        <v>#N/A</v>
      </c>
      <c r="U783" s="46" t="e">
        <f>VLOOKUP(F783,'1階級番号'!$D:$L,7,FALSE)</f>
        <v>#N/A</v>
      </c>
      <c r="V783" s="46" t="e">
        <f>VLOOKUP(F783,'1階級番号'!$D:$L,8,FALSE)</f>
        <v>#N/A</v>
      </c>
      <c r="W783" s="46" t="e">
        <f>VLOOKUP(F783,'1階級番号'!$D:$L,9,FALSE)</f>
        <v>#N/A</v>
      </c>
    </row>
    <row r="784" spans="1:23" s="4" customFormat="1" ht="24.95" customHeight="1" x14ac:dyDescent="0.15">
      <c r="A784" s="57">
        <v>770</v>
      </c>
      <c r="B784" s="58">
        <f t="shared" ref="B784:B847" si="24">F784</f>
        <v>0</v>
      </c>
      <c r="C784" s="58" t="e">
        <f>#REF!</f>
        <v>#REF!</v>
      </c>
      <c r="D784" s="59" t="str">
        <f>IF(F784="","",VLOOKUP(B784,'1階級番号'!$D:$E,2,FALSE))</f>
        <v/>
      </c>
      <c r="E784" s="5"/>
      <c r="F784" s="7"/>
      <c r="G784" s="9"/>
      <c r="H784" s="11"/>
      <c r="I784" s="9"/>
      <c r="J784" s="9"/>
      <c r="K784" s="9"/>
      <c r="L784" s="9"/>
      <c r="M784" s="17"/>
      <c r="N784" s="10"/>
      <c r="O784" s="60" t="str">
        <f>IF(L784="","",LOOKUP(IF(L784-DATEVALUE(YEAR(L784)&amp;"/"&amp;"4/2")&lt;0,IF(MONTH($M$1)&lt;4,YEAR($M$1)-YEAR(L784),YEAR($M$1)-YEAR(L784)+1),IF(MONTH($M$1)&lt;4,YEAR($M$1)-YEAR(L784)-1,YEAR($M$1)-YEAR(L784))),'1階級番号'!$A:$A,'1階級番号'!$B:$B))</f>
        <v/>
      </c>
      <c r="P784" s="61" t="str">
        <f t="shared" ref="P784:P847" si="25">IF(O784="","",IF(O784=Q784,"",IF(O784=R784,"",IF(O784=S784,"",IF(O784=T784,"",IF(O784=U784,"",IF(O784=V784,"",IF(O784=W784,"","学年確認！"))))))))</f>
        <v/>
      </c>
      <c r="Q784" s="45" t="e">
        <f>VLOOKUP(F784,'1階級番号'!$D:$L,3,FALSE)</f>
        <v>#N/A</v>
      </c>
      <c r="R784" s="46" t="e">
        <f>VLOOKUP(F784,'1階級番号'!$D:$L,4,FALSE)</f>
        <v>#N/A</v>
      </c>
      <c r="S784" s="46" t="e">
        <f>VLOOKUP(F784,'1階級番号'!$D:$L,5,FALSE)</f>
        <v>#N/A</v>
      </c>
      <c r="T784" s="46" t="e">
        <f>VLOOKUP(F784,'1階級番号'!$D:$L,6,FALSE)</f>
        <v>#N/A</v>
      </c>
      <c r="U784" s="46" t="e">
        <f>VLOOKUP(F784,'1階級番号'!$D:$L,7,FALSE)</f>
        <v>#N/A</v>
      </c>
      <c r="V784" s="46" t="e">
        <f>VLOOKUP(F784,'1階級番号'!$D:$L,8,FALSE)</f>
        <v>#N/A</v>
      </c>
      <c r="W784" s="46" t="e">
        <f>VLOOKUP(F784,'1階級番号'!$D:$L,9,FALSE)</f>
        <v>#N/A</v>
      </c>
    </row>
    <row r="785" spans="1:23" s="4" customFormat="1" ht="24.95" customHeight="1" x14ac:dyDescent="0.15">
      <c r="A785" s="57">
        <v>771</v>
      </c>
      <c r="B785" s="58">
        <f t="shared" si="24"/>
        <v>0</v>
      </c>
      <c r="C785" s="58" t="e">
        <f>#REF!</f>
        <v>#REF!</v>
      </c>
      <c r="D785" s="59" t="str">
        <f>IF(F785="","",VLOOKUP(B785,'1階級番号'!$D:$E,2,FALSE))</f>
        <v/>
      </c>
      <c r="E785" s="5"/>
      <c r="F785" s="7"/>
      <c r="G785" s="9"/>
      <c r="H785" s="11"/>
      <c r="I785" s="9"/>
      <c r="J785" s="9"/>
      <c r="K785" s="9"/>
      <c r="L785" s="9"/>
      <c r="M785" s="17"/>
      <c r="N785" s="10"/>
      <c r="O785" s="60" t="str">
        <f>IF(L785="","",LOOKUP(IF(L785-DATEVALUE(YEAR(L785)&amp;"/"&amp;"4/2")&lt;0,IF(MONTH($M$1)&lt;4,YEAR($M$1)-YEAR(L785),YEAR($M$1)-YEAR(L785)+1),IF(MONTH($M$1)&lt;4,YEAR($M$1)-YEAR(L785)-1,YEAR($M$1)-YEAR(L785))),'1階級番号'!$A:$A,'1階級番号'!$B:$B))</f>
        <v/>
      </c>
      <c r="P785" s="61" t="str">
        <f t="shared" si="25"/>
        <v/>
      </c>
      <c r="Q785" s="45" t="e">
        <f>VLOOKUP(F785,'1階級番号'!$D:$L,3,FALSE)</f>
        <v>#N/A</v>
      </c>
      <c r="R785" s="46" t="e">
        <f>VLOOKUP(F785,'1階級番号'!$D:$L,4,FALSE)</f>
        <v>#N/A</v>
      </c>
      <c r="S785" s="46" t="e">
        <f>VLOOKUP(F785,'1階級番号'!$D:$L,5,FALSE)</f>
        <v>#N/A</v>
      </c>
      <c r="T785" s="46" t="e">
        <f>VLOOKUP(F785,'1階級番号'!$D:$L,6,FALSE)</f>
        <v>#N/A</v>
      </c>
      <c r="U785" s="46" t="e">
        <f>VLOOKUP(F785,'1階級番号'!$D:$L,7,FALSE)</f>
        <v>#N/A</v>
      </c>
      <c r="V785" s="46" t="e">
        <f>VLOOKUP(F785,'1階級番号'!$D:$L,8,FALSE)</f>
        <v>#N/A</v>
      </c>
      <c r="W785" s="46" t="e">
        <f>VLOOKUP(F785,'1階級番号'!$D:$L,9,FALSE)</f>
        <v>#N/A</v>
      </c>
    </row>
    <row r="786" spans="1:23" s="4" customFormat="1" ht="24.95" customHeight="1" x14ac:dyDescent="0.15">
      <c r="A786" s="57">
        <v>772</v>
      </c>
      <c r="B786" s="58">
        <f t="shared" si="24"/>
        <v>0</v>
      </c>
      <c r="C786" s="58" t="e">
        <f>#REF!</f>
        <v>#REF!</v>
      </c>
      <c r="D786" s="59" t="str">
        <f>IF(F786="","",VLOOKUP(B786,'1階級番号'!$D:$E,2,FALSE))</f>
        <v/>
      </c>
      <c r="E786" s="5"/>
      <c r="F786" s="7"/>
      <c r="G786" s="9"/>
      <c r="H786" s="11"/>
      <c r="I786" s="9"/>
      <c r="J786" s="9"/>
      <c r="K786" s="9"/>
      <c r="L786" s="9"/>
      <c r="M786" s="17"/>
      <c r="N786" s="10"/>
      <c r="O786" s="60" t="str">
        <f>IF(L786="","",LOOKUP(IF(L786-DATEVALUE(YEAR(L786)&amp;"/"&amp;"4/2")&lt;0,IF(MONTH($M$1)&lt;4,YEAR($M$1)-YEAR(L786),YEAR($M$1)-YEAR(L786)+1),IF(MONTH($M$1)&lt;4,YEAR($M$1)-YEAR(L786)-1,YEAR($M$1)-YEAR(L786))),'1階級番号'!$A:$A,'1階級番号'!$B:$B))</f>
        <v/>
      </c>
      <c r="P786" s="61" t="str">
        <f t="shared" si="25"/>
        <v/>
      </c>
      <c r="Q786" s="45" t="e">
        <f>VLOOKUP(F786,'1階級番号'!$D:$L,3,FALSE)</f>
        <v>#N/A</v>
      </c>
      <c r="R786" s="46" t="e">
        <f>VLOOKUP(F786,'1階級番号'!$D:$L,4,FALSE)</f>
        <v>#N/A</v>
      </c>
      <c r="S786" s="46" t="e">
        <f>VLOOKUP(F786,'1階級番号'!$D:$L,5,FALSE)</f>
        <v>#N/A</v>
      </c>
      <c r="T786" s="46" t="e">
        <f>VLOOKUP(F786,'1階級番号'!$D:$L,6,FALSE)</f>
        <v>#N/A</v>
      </c>
      <c r="U786" s="46" t="e">
        <f>VLOOKUP(F786,'1階級番号'!$D:$L,7,FALSE)</f>
        <v>#N/A</v>
      </c>
      <c r="V786" s="46" t="e">
        <f>VLOOKUP(F786,'1階級番号'!$D:$L,8,FALSE)</f>
        <v>#N/A</v>
      </c>
      <c r="W786" s="46" t="e">
        <f>VLOOKUP(F786,'1階級番号'!$D:$L,9,FALSE)</f>
        <v>#N/A</v>
      </c>
    </row>
    <row r="787" spans="1:23" s="4" customFormat="1" ht="24.95" customHeight="1" x14ac:dyDescent="0.15">
      <c r="A787" s="57">
        <v>773</v>
      </c>
      <c r="B787" s="58">
        <f t="shared" si="24"/>
        <v>0</v>
      </c>
      <c r="C787" s="58" t="e">
        <f>#REF!</f>
        <v>#REF!</v>
      </c>
      <c r="D787" s="59" t="str">
        <f>IF(F787="","",VLOOKUP(B787,'1階級番号'!$D:$E,2,FALSE))</f>
        <v/>
      </c>
      <c r="E787" s="5"/>
      <c r="F787" s="7"/>
      <c r="G787" s="9"/>
      <c r="H787" s="11"/>
      <c r="I787" s="9"/>
      <c r="J787" s="9"/>
      <c r="K787" s="9"/>
      <c r="L787" s="9"/>
      <c r="M787" s="17"/>
      <c r="N787" s="10"/>
      <c r="O787" s="60" t="str">
        <f>IF(L787="","",LOOKUP(IF(L787-DATEVALUE(YEAR(L787)&amp;"/"&amp;"4/2")&lt;0,IF(MONTH($M$1)&lt;4,YEAR($M$1)-YEAR(L787),YEAR($M$1)-YEAR(L787)+1),IF(MONTH($M$1)&lt;4,YEAR($M$1)-YEAR(L787)-1,YEAR($M$1)-YEAR(L787))),'1階級番号'!$A:$A,'1階級番号'!$B:$B))</f>
        <v/>
      </c>
      <c r="P787" s="61" t="str">
        <f t="shared" si="25"/>
        <v/>
      </c>
      <c r="Q787" s="45" t="e">
        <f>VLOOKUP(F787,'1階級番号'!$D:$L,3,FALSE)</f>
        <v>#N/A</v>
      </c>
      <c r="R787" s="46" t="e">
        <f>VLOOKUP(F787,'1階級番号'!$D:$L,4,FALSE)</f>
        <v>#N/A</v>
      </c>
      <c r="S787" s="46" t="e">
        <f>VLOOKUP(F787,'1階級番号'!$D:$L,5,FALSE)</f>
        <v>#N/A</v>
      </c>
      <c r="T787" s="46" t="e">
        <f>VLOOKUP(F787,'1階級番号'!$D:$L,6,FALSE)</f>
        <v>#N/A</v>
      </c>
      <c r="U787" s="46" t="e">
        <f>VLOOKUP(F787,'1階級番号'!$D:$L,7,FALSE)</f>
        <v>#N/A</v>
      </c>
      <c r="V787" s="46" t="e">
        <f>VLOOKUP(F787,'1階級番号'!$D:$L,8,FALSE)</f>
        <v>#N/A</v>
      </c>
      <c r="W787" s="46" t="e">
        <f>VLOOKUP(F787,'1階級番号'!$D:$L,9,FALSE)</f>
        <v>#N/A</v>
      </c>
    </row>
    <row r="788" spans="1:23" s="4" customFormat="1" ht="24.95" customHeight="1" x14ac:dyDescent="0.15">
      <c r="A788" s="57">
        <v>774</v>
      </c>
      <c r="B788" s="58">
        <f t="shared" si="24"/>
        <v>0</v>
      </c>
      <c r="C788" s="58" t="e">
        <f>#REF!</f>
        <v>#REF!</v>
      </c>
      <c r="D788" s="59" t="str">
        <f>IF(F788="","",VLOOKUP(B788,'1階級番号'!$D:$E,2,FALSE))</f>
        <v/>
      </c>
      <c r="E788" s="5"/>
      <c r="F788" s="7"/>
      <c r="G788" s="9"/>
      <c r="H788" s="11"/>
      <c r="I788" s="9"/>
      <c r="J788" s="9"/>
      <c r="K788" s="9"/>
      <c r="L788" s="9"/>
      <c r="M788" s="17"/>
      <c r="N788" s="10"/>
      <c r="O788" s="60" t="str">
        <f>IF(L788="","",LOOKUP(IF(L788-DATEVALUE(YEAR(L788)&amp;"/"&amp;"4/2")&lt;0,IF(MONTH($M$1)&lt;4,YEAR($M$1)-YEAR(L788),YEAR($M$1)-YEAR(L788)+1),IF(MONTH($M$1)&lt;4,YEAR($M$1)-YEAR(L788)-1,YEAR($M$1)-YEAR(L788))),'1階級番号'!$A:$A,'1階級番号'!$B:$B))</f>
        <v/>
      </c>
      <c r="P788" s="61" t="str">
        <f t="shared" si="25"/>
        <v/>
      </c>
      <c r="Q788" s="45" t="e">
        <f>VLOOKUP(F788,'1階級番号'!$D:$L,3,FALSE)</f>
        <v>#N/A</v>
      </c>
      <c r="R788" s="46" t="e">
        <f>VLOOKUP(F788,'1階級番号'!$D:$L,4,FALSE)</f>
        <v>#N/A</v>
      </c>
      <c r="S788" s="46" t="e">
        <f>VLOOKUP(F788,'1階級番号'!$D:$L,5,FALSE)</f>
        <v>#N/A</v>
      </c>
      <c r="T788" s="46" t="e">
        <f>VLOOKUP(F788,'1階級番号'!$D:$L,6,FALSE)</f>
        <v>#N/A</v>
      </c>
      <c r="U788" s="46" t="e">
        <f>VLOOKUP(F788,'1階級番号'!$D:$L,7,FALSE)</f>
        <v>#N/A</v>
      </c>
      <c r="V788" s="46" t="e">
        <f>VLOOKUP(F788,'1階級番号'!$D:$L,8,FALSE)</f>
        <v>#N/A</v>
      </c>
      <c r="W788" s="46" t="e">
        <f>VLOOKUP(F788,'1階級番号'!$D:$L,9,FALSE)</f>
        <v>#N/A</v>
      </c>
    </row>
    <row r="789" spans="1:23" s="4" customFormat="1" ht="24.95" customHeight="1" x14ac:dyDescent="0.15">
      <c r="A789" s="57">
        <v>775</v>
      </c>
      <c r="B789" s="58">
        <f t="shared" si="24"/>
        <v>0</v>
      </c>
      <c r="C789" s="58" t="e">
        <f>#REF!</f>
        <v>#REF!</v>
      </c>
      <c r="D789" s="59" t="str">
        <f>IF(F789="","",VLOOKUP(B789,'1階級番号'!$D:$E,2,FALSE))</f>
        <v/>
      </c>
      <c r="E789" s="5"/>
      <c r="F789" s="7"/>
      <c r="G789" s="9"/>
      <c r="H789" s="11"/>
      <c r="I789" s="9"/>
      <c r="J789" s="9"/>
      <c r="K789" s="9"/>
      <c r="L789" s="9"/>
      <c r="M789" s="17"/>
      <c r="N789" s="10"/>
      <c r="O789" s="60" t="str">
        <f>IF(L789="","",LOOKUP(IF(L789-DATEVALUE(YEAR(L789)&amp;"/"&amp;"4/2")&lt;0,IF(MONTH($M$1)&lt;4,YEAR($M$1)-YEAR(L789),YEAR($M$1)-YEAR(L789)+1),IF(MONTH($M$1)&lt;4,YEAR($M$1)-YEAR(L789)-1,YEAR($M$1)-YEAR(L789))),'1階級番号'!$A:$A,'1階級番号'!$B:$B))</f>
        <v/>
      </c>
      <c r="P789" s="61" t="str">
        <f t="shared" si="25"/>
        <v/>
      </c>
      <c r="Q789" s="45" t="e">
        <f>VLOOKUP(F789,'1階級番号'!$D:$L,3,FALSE)</f>
        <v>#N/A</v>
      </c>
      <c r="R789" s="46" t="e">
        <f>VLOOKUP(F789,'1階級番号'!$D:$L,4,FALSE)</f>
        <v>#N/A</v>
      </c>
      <c r="S789" s="46" t="e">
        <f>VLOOKUP(F789,'1階級番号'!$D:$L,5,FALSE)</f>
        <v>#N/A</v>
      </c>
      <c r="T789" s="46" t="e">
        <f>VLOOKUP(F789,'1階級番号'!$D:$L,6,FALSE)</f>
        <v>#N/A</v>
      </c>
      <c r="U789" s="46" t="e">
        <f>VLOOKUP(F789,'1階級番号'!$D:$L,7,FALSE)</f>
        <v>#N/A</v>
      </c>
      <c r="V789" s="46" t="e">
        <f>VLOOKUP(F789,'1階級番号'!$D:$L,8,FALSE)</f>
        <v>#N/A</v>
      </c>
      <c r="W789" s="46" t="e">
        <f>VLOOKUP(F789,'1階級番号'!$D:$L,9,FALSE)</f>
        <v>#N/A</v>
      </c>
    </row>
    <row r="790" spans="1:23" s="4" customFormat="1" ht="24.95" customHeight="1" x14ac:dyDescent="0.15">
      <c r="A790" s="57">
        <v>776</v>
      </c>
      <c r="B790" s="58">
        <f t="shared" si="24"/>
        <v>0</v>
      </c>
      <c r="C790" s="58" t="e">
        <f>#REF!</f>
        <v>#REF!</v>
      </c>
      <c r="D790" s="59" t="str">
        <f>IF(F790="","",VLOOKUP(B790,'1階級番号'!$D:$E,2,FALSE))</f>
        <v/>
      </c>
      <c r="E790" s="5"/>
      <c r="F790" s="7"/>
      <c r="G790" s="9"/>
      <c r="H790" s="11"/>
      <c r="I790" s="9"/>
      <c r="J790" s="9"/>
      <c r="K790" s="9"/>
      <c r="L790" s="9"/>
      <c r="M790" s="17"/>
      <c r="N790" s="10"/>
      <c r="O790" s="60" t="str">
        <f>IF(L790="","",LOOKUP(IF(L790-DATEVALUE(YEAR(L790)&amp;"/"&amp;"4/2")&lt;0,IF(MONTH($M$1)&lt;4,YEAR($M$1)-YEAR(L790),YEAR($M$1)-YEAR(L790)+1),IF(MONTH($M$1)&lt;4,YEAR($M$1)-YEAR(L790)-1,YEAR($M$1)-YEAR(L790))),'1階級番号'!$A:$A,'1階級番号'!$B:$B))</f>
        <v/>
      </c>
      <c r="P790" s="61" t="str">
        <f t="shared" si="25"/>
        <v/>
      </c>
      <c r="Q790" s="45" t="e">
        <f>VLOOKUP(F790,'1階級番号'!$D:$L,3,FALSE)</f>
        <v>#N/A</v>
      </c>
      <c r="R790" s="46" t="e">
        <f>VLOOKUP(F790,'1階級番号'!$D:$L,4,FALSE)</f>
        <v>#N/A</v>
      </c>
      <c r="S790" s="46" t="e">
        <f>VLOOKUP(F790,'1階級番号'!$D:$L,5,FALSE)</f>
        <v>#N/A</v>
      </c>
      <c r="T790" s="46" t="e">
        <f>VLOOKUP(F790,'1階級番号'!$D:$L,6,FALSE)</f>
        <v>#N/A</v>
      </c>
      <c r="U790" s="46" t="e">
        <f>VLOOKUP(F790,'1階級番号'!$D:$L,7,FALSE)</f>
        <v>#N/A</v>
      </c>
      <c r="V790" s="46" t="e">
        <f>VLOOKUP(F790,'1階級番号'!$D:$L,8,FALSE)</f>
        <v>#N/A</v>
      </c>
      <c r="W790" s="46" t="e">
        <f>VLOOKUP(F790,'1階級番号'!$D:$L,9,FALSE)</f>
        <v>#N/A</v>
      </c>
    </row>
    <row r="791" spans="1:23" s="4" customFormat="1" ht="24.95" customHeight="1" x14ac:dyDescent="0.15">
      <c r="A791" s="57">
        <v>777</v>
      </c>
      <c r="B791" s="58">
        <f t="shared" si="24"/>
        <v>0</v>
      </c>
      <c r="C791" s="58" t="e">
        <f>#REF!</f>
        <v>#REF!</v>
      </c>
      <c r="D791" s="59" t="str">
        <f>IF(F791="","",VLOOKUP(B791,'1階級番号'!$D:$E,2,FALSE))</f>
        <v/>
      </c>
      <c r="E791" s="5"/>
      <c r="F791" s="7"/>
      <c r="G791" s="9"/>
      <c r="H791" s="11"/>
      <c r="I791" s="9"/>
      <c r="J791" s="9"/>
      <c r="K791" s="9"/>
      <c r="L791" s="9"/>
      <c r="M791" s="17"/>
      <c r="N791" s="10"/>
      <c r="O791" s="60" t="str">
        <f>IF(L791="","",LOOKUP(IF(L791-DATEVALUE(YEAR(L791)&amp;"/"&amp;"4/2")&lt;0,IF(MONTH($M$1)&lt;4,YEAR($M$1)-YEAR(L791),YEAR($M$1)-YEAR(L791)+1),IF(MONTH($M$1)&lt;4,YEAR($M$1)-YEAR(L791)-1,YEAR($M$1)-YEAR(L791))),'1階級番号'!$A:$A,'1階級番号'!$B:$B))</f>
        <v/>
      </c>
      <c r="P791" s="61" t="str">
        <f t="shared" si="25"/>
        <v/>
      </c>
      <c r="Q791" s="45" t="e">
        <f>VLOOKUP(F791,'1階級番号'!$D:$L,3,FALSE)</f>
        <v>#N/A</v>
      </c>
      <c r="R791" s="46" t="e">
        <f>VLOOKUP(F791,'1階級番号'!$D:$L,4,FALSE)</f>
        <v>#N/A</v>
      </c>
      <c r="S791" s="46" t="e">
        <f>VLOOKUP(F791,'1階級番号'!$D:$L,5,FALSE)</f>
        <v>#N/A</v>
      </c>
      <c r="T791" s="46" t="e">
        <f>VLOOKUP(F791,'1階級番号'!$D:$L,6,FALSE)</f>
        <v>#N/A</v>
      </c>
      <c r="U791" s="46" t="e">
        <f>VLOOKUP(F791,'1階級番号'!$D:$L,7,FALSE)</f>
        <v>#N/A</v>
      </c>
      <c r="V791" s="46" t="e">
        <f>VLOOKUP(F791,'1階級番号'!$D:$L,8,FALSE)</f>
        <v>#N/A</v>
      </c>
      <c r="W791" s="46" t="e">
        <f>VLOOKUP(F791,'1階級番号'!$D:$L,9,FALSE)</f>
        <v>#N/A</v>
      </c>
    </row>
    <row r="792" spans="1:23" s="4" customFormat="1" ht="24.95" customHeight="1" x14ac:dyDescent="0.15">
      <c r="A792" s="57">
        <v>778</v>
      </c>
      <c r="B792" s="58">
        <f t="shared" si="24"/>
        <v>0</v>
      </c>
      <c r="C792" s="58" t="e">
        <f>#REF!</f>
        <v>#REF!</v>
      </c>
      <c r="D792" s="59" t="str">
        <f>IF(F792="","",VLOOKUP(B792,'1階級番号'!$D:$E,2,FALSE))</f>
        <v/>
      </c>
      <c r="E792" s="5"/>
      <c r="F792" s="7"/>
      <c r="G792" s="9"/>
      <c r="H792" s="11"/>
      <c r="I792" s="9"/>
      <c r="J792" s="9"/>
      <c r="K792" s="9"/>
      <c r="L792" s="9"/>
      <c r="M792" s="17"/>
      <c r="N792" s="10"/>
      <c r="O792" s="60" t="str">
        <f>IF(L792="","",LOOKUP(IF(L792-DATEVALUE(YEAR(L792)&amp;"/"&amp;"4/2")&lt;0,IF(MONTH($M$1)&lt;4,YEAR($M$1)-YEAR(L792),YEAR($M$1)-YEAR(L792)+1),IF(MONTH($M$1)&lt;4,YEAR($M$1)-YEAR(L792)-1,YEAR($M$1)-YEAR(L792))),'1階級番号'!$A:$A,'1階級番号'!$B:$B))</f>
        <v/>
      </c>
      <c r="P792" s="61" t="str">
        <f t="shared" si="25"/>
        <v/>
      </c>
      <c r="Q792" s="45" t="e">
        <f>VLOOKUP(F792,'1階級番号'!$D:$L,3,FALSE)</f>
        <v>#N/A</v>
      </c>
      <c r="R792" s="46" t="e">
        <f>VLOOKUP(F792,'1階級番号'!$D:$L,4,FALSE)</f>
        <v>#N/A</v>
      </c>
      <c r="S792" s="46" t="e">
        <f>VLOOKUP(F792,'1階級番号'!$D:$L,5,FALSE)</f>
        <v>#N/A</v>
      </c>
      <c r="T792" s="46" t="e">
        <f>VLOOKUP(F792,'1階級番号'!$D:$L,6,FALSE)</f>
        <v>#N/A</v>
      </c>
      <c r="U792" s="46" t="e">
        <f>VLOOKUP(F792,'1階級番号'!$D:$L,7,FALSE)</f>
        <v>#N/A</v>
      </c>
      <c r="V792" s="46" t="e">
        <f>VLOOKUP(F792,'1階級番号'!$D:$L,8,FALSE)</f>
        <v>#N/A</v>
      </c>
      <c r="W792" s="46" t="e">
        <f>VLOOKUP(F792,'1階級番号'!$D:$L,9,FALSE)</f>
        <v>#N/A</v>
      </c>
    </row>
    <row r="793" spans="1:23" s="4" customFormat="1" ht="24.95" customHeight="1" x14ac:dyDescent="0.15">
      <c r="A793" s="57">
        <v>779</v>
      </c>
      <c r="B793" s="58">
        <f t="shared" si="24"/>
        <v>0</v>
      </c>
      <c r="C793" s="58" t="e">
        <f>#REF!</f>
        <v>#REF!</v>
      </c>
      <c r="D793" s="59" t="str">
        <f>IF(F793="","",VLOOKUP(B793,'1階級番号'!$D:$E,2,FALSE))</f>
        <v/>
      </c>
      <c r="E793" s="5"/>
      <c r="F793" s="7"/>
      <c r="G793" s="9"/>
      <c r="H793" s="11"/>
      <c r="I793" s="9"/>
      <c r="J793" s="9"/>
      <c r="K793" s="9"/>
      <c r="L793" s="9"/>
      <c r="M793" s="17"/>
      <c r="N793" s="10"/>
      <c r="O793" s="60" t="str">
        <f>IF(L793="","",LOOKUP(IF(L793-DATEVALUE(YEAR(L793)&amp;"/"&amp;"4/2")&lt;0,IF(MONTH($M$1)&lt;4,YEAR($M$1)-YEAR(L793),YEAR($M$1)-YEAR(L793)+1),IF(MONTH($M$1)&lt;4,YEAR($M$1)-YEAR(L793)-1,YEAR($M$1)-YEAR(L793))),'1階級番号'!$A:$A,'1階級番号'!$B:$B))</f>
        <v/>
      </c>
      <c r="P793" s="61" t="str">
        <f t="shared" si="25"/>
        <v/>
      </c>
      <c r="Q793" s="45" t="e">
        <f>VLOOKUP(F793,'1階級番号'!$D:$L,3,FALSE)</f>
        <v>#N/A</v>
      </c>
      <c r="R793" s="46" t="e">
        <f>VLOOKUP(F793,'1階級番号'!$D:$L,4,FALSE)</f>
        <v>#N/A</v>
      </c>
      <c r="S793" s="46" t="e">
        <f>VLOOKUP(F793,'1階級番号'!$D:$L,5,FALSE)</f>
        <v>#N/A</v>
      </c>
      <c r="T793" s="46" t="e">
        <f>VLOOKUP(F793,'1階級番号'!$D:$L,6,FALSE)</f>
        <v>#N/A</v>
      </c>
      <c r="U793" s="46" t="e">
        <f>VLOOKUP(F793,'1階級番号'!$D:$L,7,FALSE)</f>
        <v>#N/A</v>
      </c>
      <c r="V793" s="46" t="e">
        <f>VLOOKUP(F793,'1階級番号'!$D:$L,8,FALSE)</f>
        <v>#N/A</v>
      </c>
      <c r="W793" s="46" t="e">
        <f>VLOOKUP(F793,'1階級番号'!$D:$L,9,FALSE)</f>
        <v>#N/A</v>
      </c>
    </row>
    <row r="794" spans="1:23" s="4" customFormat="1" ht="24.95" customHeight="1" x14ac:dyDescent="0.15">
      <c r="A794" s="57">
        <v>780</v>
      </c>
      <c r="B794" s="58">
        <f t="shared" si="24"/>
        <v>0</v>
      </c>
      <c r="C794" s="58" t="e">
        <f>#REF!</f>
        <v>#REF!</v>
      </c>
      <c r="D794" s="59" t="str">
        <f>IF(F794="","",VLOOKUP(B794,'1階級番号'!$D:$E,2,FALSE))</f>
        <v/>
      </c>
      <c r="E794" s="5"/>
      <c r="F794" s="7"/>
      <c r="G794" s="9"/>
      <c r="H794" s="11"/>
      <c r="I794" s="9"/>
      <c r="J794" s="9"/>
      <c r="K794" s="9"/>
      <c r="L794" s="9"/>
      <c r="M794" s="17"/>
      <c r="N794" s="10"/>
      <c r="O794" s="60" t="str">
        <f>IF(L794="","",LOOKUP(IF(L794-DATEVALUE(YEAR(L794)&amp;"/"&amp;"4/2")&lt;0,IF(MONTH($M$1)&lt;4,YEAR($M$1)-YEAR(L794),YEAR($M$1)-YEAR(L794)+1),IF(MONTH($M$1)&lt;4,YEAR($M$1)-YEAR(L794)-1,YEAR($M$1)-YEAR(L794))),'1階級番号'!$A:$A,'1階級番号'!$B:$B))</f>
        <v/>
      </c>
      <c r="P794" s="61" t="str">
        <f t="shared" si="25"/>
        <v/>
      </c>
      <c r="Q794" s="45" t="e">
        <f>VLOOKUP(F794,'1階級番号'!$D:$L,3,FALSE)</f>
        <v>#N/A</v>
      </c>
      <c r="R794" s="46" t="e">
        <f>VLOOKUP(F794,'1階級番号'!$D:$L,4,FALSE)</f>
        <v>#N/A</v>
      </c>
      <c r="S794" s="46" t="e">
        <f>VLOOKUP(F794,'1階級番号'!$D:$L,5,FALSE)</f>
        <v>#N/A</v>
      </c>
      <c r="T794" s="46" t="e">
        <f>VLOOKUP(F794,'1階級番号'!$D:$L,6,FALSE)</f>
        <v>#N/A</v>
      </c>
      <c r="U794" s="46" t="e">
        <f>VLOOKUP(F794,'1階級番号'!$D:$L,7,FALSE)</f>
        <v>#N/A</v>
      </c>
      <c r="V794" s="46" t="e">
        <f>VLOOKUP(F794,'1階級番号'!$D:$L,8,FALSE)</f>
        <v>#N/A</v>
      </c>
      <c r="W794" s="46" t="e">
        <f>VLOOKUP(F794,'1階級番号'!$D:$L,9,FALSE)</f>
        <v>#N/A</v>
      </c>
    </row>
    <row r="795" spans="1:23" s="4" customFormat="1" ht="24.95" customHeight="1" x14ac:dyDescent="0.15">
      <c r="A795" s="57">
        <v>781</v>
      </c>
      <c r="B795" s="58">
        <f t="shared" si="24"/>
        <v>0</v>
      </c>
      <c r="C795" s="58" t="e">
        <f>#REF!</f>
        <v>#REF!</v>
      </c>
      <c r="D795" s="59" t="str">
        <f>IF(F795="","",VLOOKUP(B795,'1階級番号'!$D:$E,2,FALSE))</f>
        <v/>
      </c>
      <c r="E795" s="5"/>
      <c r="F795" s="7"/>
      <c r="G795" s="9"/>
      <c r="H795" s="11"/>
      <c r="I795" s="9"/>
      <c r="J795" s="9"/>
      <c r="K795" s="9"/>
      <c r="L795" s="9"/>
      <c r="M795" s="17"/>
      <c r="N795" s="10"/>
      <c r="O795" s="60" t="str">
        <f>IF(L795="","",LOOKUP(IF(L795-DATEVALUE(YEAR(L795)&amp;"/"&amp;"4/2")&lt;0,IF(MONTH($M$1)&lt;4,YEAR($M$1)-YEAR(L795),YEAR($M$1)-YEAR(L795)+1),IF(MONTH($M$1)&lt;4,YEAR($M$1)-YEAR(L795)-1,YEAR($M$1)-YEAR(L795))),'1階級番号'!$A:$A,'1階級番号'!$B:$B))</f>
        <v/>
      </c>
      <c r="P795" s="61" t="str">
        <f t="shared" si="25"/>
        <v/>
      </c>
      <c r="Q795" s="45" t="e">
        <f>VLOOKUP(F795,'1階級番号'!$D:$L,3,FALSE)</f>
        <v>#N/A</v>
      </c>
      <c r="R795" s="46" t="e">
        <f>VLOOKUP(F795,'1階級番号'!$D:$L,4,FALSE)</f>
        <v>#N/A</v>
      </c>
      <c r="S795" s="46" t="e">
        <f>VLOOKUP(F795,'1階級番号'!$D:$L,5,FALSE)</f>
        <v>#N/A</v>
      </c>
      <c r="T795" s="46" t="e">
        <f>VLOOKUP(F795,'1階級番号'!$D:$L,6,FALSE)</f>
        <v>#N/A</v>
      </c>
      <c r="U795" s="46" t="e">
        <f>VLOOKUP(F795,'1階級番号'!$D:$L,7,FALSE)</f>
        <v>#N/A</v>
      </c>
      <c r="V795" s="46" t="e">
        <f>VLOOKUP(F795,'1階級番号'!$D:$L,8,FALSE)</f>
        <v>#N/A</v>
      </c>
      <c r="W795" s="46" t="e">
        <f>VLOOKUP(F795,'1階級番号'!$D:$L,9,FALSE)</f>
        <v>#N/A</v>
      </c>
    </row>
    <row r="796" spans="1:23" s="4" customFormat="1" ht="24.95" customHeight="1" x14ac:dyDescent="0.15">
      <c r="A796" s="57">
        <v>782</v>
      </c>
      <c r="B796" s="58">
        <f t="shared" si="24"/>
        <v>0</v>
      </c>
      <c r="C796" s="58" t="e">
        <f>#REF!</f>
        <v>#REF!</v>
      </c>
      <c r="D796" s="59" t="str">
        <f>IF(F796="","",VLOOKUP(B796,'1階級番号'!$D:$E,2,FALSE))</f>
        <v/>
      </c>
      <c r="E796" s="5"/>
      <c r="F796" s="7"/>
      <c r="G796" s="9"/>
      <c r="H796" s="11"/>
      <c r="I796" s="9"/>
      <c r="J796" s="9"/>
      <c r="K796" s="9"/>
      <c r="L796" s="9"/>
      <c r="M796" s="17"/>
      <c r="N796" s="10"/>
      <c r="O796" s="60" t="str">
        <f>IF(L796="","",LOOKUP(IF(L796-DATEVALUE(YEAR(L796)&amp;"/"&amp;"4/2")&lt;0,IF(MONTH($M$1)&lt;4,YEAR($M$1)-YEAR(L796),YEAR($M$1)-YEAR(L796)+1),IF(MONTH($M$1)&lt;4,YEAR($M$1)-YEAR(L796)-1,YEAR($M$1)-YEAR(L796))),'1階級番号'!$A:$A,'1階級番号'!$B:$B))</f>
        <v/>
      </c>
      <c r="P796" s="61" t="str">
        <f t="shared" si="25"/>
        <v/>
      </c>
      <c r="Q796" s="45" t="e">
        <f>VLOOKUP(F796,'1階級番号'!$D:$L,3,FALSE)</f>
        <v>#N/A</v>
      </c>
      <c r="R796" s="46" t="e">
        <f>VLOOKUP(F796,'1階級番号'!$D:$L,4,FALSE)</f>
        <v>#N/A</v>
      </c>
      <c r="S796" s="46" t="e">
        <f>VLOOKUP(F796,'1階級番号'!$D:$L,5,FALSE)</f>
        <v>#N/A</v>
      </c>
      <c r="T796" s="46" t="e">
        <f>VLOOKUP(F796,'1階級番号'!$D:$L,6,FALSE)</f>
        <v>#N/A</v>
      </c>
      <c r="U796" s="46" t="e">
        <f>VLOOKUP(F796,'1階級番号'!$D:$L,7,FALSE)</f>
        <v>#N/A</v>
      </c>
      <c r="V796" s="46" t="e">
        <f>VLOOKUP(F796,'1階級番号'!$D:$L,8,FALSE)</f>
        <v>#N/A</v>
      </c>
      <c r="W796" s="46" t="e">
        <f>VLOOKUP(F796,'1階級番号'!$D:$L,9,FALSE)</f>
        <v>#N/A</v>
      </c>
    </row>
    <row r="797" spans="1:23" s="4" customFormat="1" ht="24.95" customHeight="1" x14ac:dyDescent="0.15">
      <c r="A797" s="57">
        <v>783</v>
      </c>
      <c r="B797" s="58">
        <f t="shared" si="24"/>
        <v>0</v>
      </c>
      <c r="C797" s="58" t="e">
        <f>#REF!</f>
        <v>#REF!</v>
      </c>
      <c r="D797" s="59" t="str">
        <f>IF(F797="","",VLOOKUP(B797,'1階級番号'!$D:$E,2,FALSE))</f>
        <v/>
      </c>
      <c r="E797" s="5"/>
      <c r="F797" s="7"/>
      <c r="G797" s="9"/>
      <c r="H797" s="11"/>
      <c r="I797" s="9"/>
      <c r="J797" s="9"/>
      <c r="K797" s="9"/>
      <c r="L797" s="9"/>
      <c r="M797" s="17"/>
      <c r="N797" s="10"/>
      <c r="O797" s="60" t="str">
        <f>IF(L797="","",LOOKUP(IF(L797-DATEVALUE(YEAR(L797)&amp;"/"&amp;"4/2")&lt;0,IF(MONTH($M$1)&lt;4,YEAR($M$1)-YEAR(L797),YEAR($M$1)-YEAR(L797)+1),IF(MONTH($M$1)&lt;4,YEAR($M$1)-YEAR(L797)-1,YEAR($M$1)-YEAR(L797))),'1階級番号'!$A:$A,'1階級番号'!$B:$B))</f>
        <v/>
      </c>
      <c r="P797" s="61" t="str">
        <f t="shared" si="25"/>
        <v/>
      </c>
      <c r="Q797" s="45" t="e">
        <f>VLOOKUP(F797,'1階級番号'!$D:$L,3,FALSE)</f>
        <v>#N/A</v>
      </c>
      <c r="R797" s="46" t="e">
        <f>VLOOKUP(F797,'1階級番号'!$D:$L,4,FALSE)</f>
        <v>#N/A</v>
      </c>
      <c r="S797" s="46" t="e">
        <f>VLOOKUP(F797,'1階級番号'!$D:$L,5,FALSE)</f>
        <v>#N/A</v>
      </c>
      <c r="T797" s="46" t="e">
        <f>VLOOKUP(F797,'1階級番号'!$D:$L,6,FALSE)</f>
        <v>#N/A</v>
      </c>
      <c r="U797" s="46" t="e">
        <f>VLOOKUP(F797,'1階級番号'!$D:$L,7,FALSE)</f>
        <v>#N/A</v>
      </c>
      <c r="V797" s="46" t="e">
        <f>VLOOKUP(F797,'1階級番号'!$D:$L,8,FALSE)</f>
        <v>#N/A</v>
      </c>
      <c r="W797" s="46" t="e">
        <f>VLOOKUP(F797,'1階級番号'!$D:$L,9,FALSE)</f>
        <v>#N/A</v>
      </c>
    </row>
    <row r="798" spans="1:23" s="4" customFormat="1" ht="24.95" customHeight="1" x14ac:dyDescent="0.15">
      <c r="A798" s="57">
        <v>784</v>
      </c>
      <c r="B798" s="58">
        <f t="shared" si="24"/>
        <v>0</v>
      </c>
      <c r="C798" s="58" t="e">
        <f>#REF!</f>
        <v>#REF!</v>
      </c>
      <c r="D798" s="59" t="str">
        <f>IF(F798="","",VLOOKUP(B798,'1階級番号'!$D:$E,2,FALSE))</f>
        <v/>
      </c>
      <c r="E798" s="5"/>
      <c r="F798" s="7"/>
      <c r="G798" s="9"/>
      <c r="H798" s="11"/>
      <c r="I798" s="9"/>
      <c r="J798" s="9"/>
      <c r="K798" s="9"/>
      <c r="L798" s="9"/>
      <c r="M798" s="17"/>
      <c r="N798" s="10"/>
      <c r="O798" s="60" t="str">
        <f>IF(L798="","",LOOKUP(IF(L798-DATEVALUE(YEAR(L798)&amp;"/"&amp;"4/2")&lt;0,IF(MONTH($M$1)&lt;4,YEAR($M$1)-YEAR(L798),YEAR($M$1)-YEAR(L798)+1),IF(MONTH($M$1)&lt;4,YEAR($M$1)-YEAR(L798)-1,YEAR($M$1)-YEAR(L798))),'1階級番号'!$A:$A,'1階級番号'!$B:$B))</f>
        <v/>
      </c>
      <c r="P798" s="61" t="str">
        <f t="shared" si="25"/>
        <v/>
      </c>
      <c r="Q798" s="45" t="e">
        <f>VLOOKUP(F798,'1階級番号'!$D:$L,3,FALSE)</f>
        <v>#N/A</v>
      </c>
      <c r="R798" s="46" t="e">
        <f>VLOOKUP(F798,'1階級番号'!$D:$L,4,FALSE)</f>
        <v>#N/A</v>
      </c>
      <c r="S798" s="46" t="e">
        <f>VLOOKUP(F798,'1階級番号'!$D:$L,5,FALSE)</f>
        <v>#N/A</v>
      </c>
      <c r="T798" s="46" t="e">
        <f>VLOOKUP(F798,'1階級番号'!$D:$L,6,FALSE)</f>
        <v>#N/A</v>
      </c>
      <c r="U798" s="46" t="e">
        <f>VLOOKUP(F798,'1階級番号'!$D:$L,7,FALSE)</f>
        <v>#N/A</v>
      </c>
      <c r="V798" s="46" t="e">
        <f>VLOOKUP(F798,'1階級番号'!$D:$L,8,FALSE)</f>
        <v>#N/A</v>
      </c>
      <c r="W798" s="46" t="e">
        <f>VLOOKUP(F798,'1階級番号'!$D:$L,9,FALSE)</f>
        <v>#N/A</v>
      </c>
    </row>
    <row r="799" spans="1:23" s="4" customFormat="1" ht="24.95" customHeight="1" x14ac:dyDescent="0.15">
      <c r="A799" s="57">
        <v>785</v>
      </c>
      <c r="B799" s="58">
        <f t="shared" si="24"/>
        <v>0</v>
      </c>
      <c r="C799" s="58" t="e">
        <f>#REF!</f>
        <v>#REF!</v>
      </c>
      <c r="D799" s="59" t="str">
        <f>IF(F799="","",VLOOKUP(B799,'1階級番号'!$D:$E,2,FALSE))</f>
        <v/>
      </c>
      <c r="E799" s="5"/>
      <c r="F799" s="7"/>
      <c r="G799" s="9"/>
      <c r="H799" s="11"/>
      <c r="I799" s="9"/>
      <c r="J799" s="9"/>
      <c r="K799" s="9"/>
      <c r="L799" s="9"/>
      <c r="M799" s="17"/>
      <c r="N799" s="10"/>
      <c r="O799" s="60" t="str">
        <f>IF(L799="","",LOOKUP(IF(L799-DATEVALUE(YEAR(L799)&amp;"/"&amp;"4/2")&lt;0,IF(MONTH($M$1)&lt;4,YEAR($M$1)-YEAR(L799),YEAR($M$1)-YEAR(L799)+1),IF(MONTH($M$1)&lt;4,YEAR($M$1)-YEAR(L799)-1,YEAR($M$1)-YEAR(L799))),'1階級番号'!$A:$A,'1階級番号'!$B:$B))</f>
        <v/>
      </c>
      <c r="P799" s="61" t="str">
        <f t="shared" si="25"/>
        <v/>
      </c>
      <c r="Q799" s="45" t="e">
        <f>VLOOKUP(F799,'1階級番号'!$D:$L,3,FALSE)</f>
        <v>#N/A</v>
      </c>
      <c r="R799" s="46" t="e">
        <f>VLOOKUP(F799,'1階級番号'!$D:$L,4,FALSE)</f>
        <v>#N/A</v>
      </c>
      <c r="S799" s="46" t="e">
        <f>VLOOKUP(F799,'1階級番号'!$D:$L,5,FALSE)</f>
        <v>#N/A</v>
      </c>
      <c r="T799" s="46" t="e">
        <f>VLOOKUP(F799,'1階級番号'!$D:$L,6,FALSE)</f>
        <v>#N/A</v>
      </c>
      <c r="U799" s="46" t="e">
        <f>VLOOKUP(F799,'1階級番号'!$D:$L,7,FALSE)</f>
        <v>#N/A</v>
      </c>
      <c r="V799" s="46" t="e">
        <f>VLOOKUP(F799,'1階級番号'!$D:$L,8,FALSE)</f>
        <v>#N/A</v>
      </c>
      <c r="W799" s="46" t="e">
        <f>VLOOKUP(F799,'1階級番号'!$D:$L,9,FALSE)</f>
        <v>#N/A</v>
      </c>
    </row>
    <row r="800" spans="1:23" s="4" customFormat="1" ht="24.95" customHeight="1" x14ac:dyDescent="0.15">
      <c r="A800" s="57">
        <v>786</v>
      </c>
      <c r="B800" s="58">
        <f t="shared" si="24"/>
        <v>0</v>
      </c>
      <c r="C800" s="58" t="e">
        <f>#REF!</f>
        <v>#REF!</v>
      </c>
      <c r="D800" s="59" t="str">
        <f>IF(F800="","",VLOOKUP(B800,'1階級番号'!$D:$E,2,FALSE))</f>
        <v/>
      </c>
      <c r="E800" s="5"/>
      <c r="F800" s="7"/>
      <c r="G800" s="9"/>
      <c r="H800" s="11"/>
      <c r="I800" s="9"/>
      <c r="J800" s="9"/>
      <c r="K800" s="9"/>
      <c r="L800" s="9"/>
      <c r="M800" s="17"/>
      <c r="N800" s="10"/>
      <c r="O800" s="60" t="str">
        <f>IF(L800="","",LOOKUP(IF(L800-DATEVALUE(YEAR(L800)&amp;"/"&amp;"4/2")&lt;0,IF(MONTH($M$1)&lt;4,YEAR($M$1)-YEAR(L800),YEAR($M$1)-YEAR(L800)+1),IF(MONTH($M$1)&lt;4,YEAR($M$1)-YEAR(L800)-1,YEAR($M$1)-YEAR(L800))),'1階級番号'!$A:$A,'1階級番号'!$B:$B))</f>
        <v/>
      </c>
      <c r="P800" s="61" t="str">
        <f t="shared" si="25"/>
        <v/>
      </c>
      <c r="Q800" s="45" t="e">
        <f>VLOOKUP(F800,'1階級番号'!$D:$L,3,FALSE)</f>
        <v>#N/A</v>
      </c>
      <c r="R800" s="46" t="e">
        <f>VLOOKUP(F800,'1階級番号'!$D:$L,4,FALSE)</f>
        <v>#N/A</v>
      </c>
      <c r="S800" s="46" t="e">
        <f>VLOOKUP(F800,'1階級番号'!$D:$L,5,FALSE)</f>
        <v>#N/A</v>
      </c>
      <c r="T800" s="46" t="e">
        <f>VLOOKUP(F800,'1階級番号'!$D:$L,6,FALSE)</f>
        <v>#N/A</v>
      </c>
      <c r="U800" s="46" t="e">
        <f>VLOOKUP(F800,'1階級番号'!$D:$L,7,FALSE)</f>
        <v>#N/A</v>
      </c>
      <c r="V800" s="46" t="e">
        <f>VLOOKUP(F800,'1階級番号'!$D:$L,8,FALSE)</f>
        <v>#N/A</v>
      </c>
      <c r="W800" s="46" t="e">
        <f>VLOOKUP(F800,'1階級番号'!$D:$L,9,FALSE)</f>
        <v>#N/A</v>
      </c>
    </row>
    <row r="801" spans="1:23" s="4" customFormat="1" ht="24.95" customHeight="1" x14ac:dyDescent="0.15">
      <c r="A801" s="57">
        <v>787</v>
      </c>
      <c r="B801" s="58">
        <f t="shared" si="24"/>
        <v>0</v>
      </c>
      <c r="C801" s="58" t="e">
        <f>#REF!</f>
        <v>#REF!</v>
      </c>
      <c r="D801" s="59" t="str">
        <f>IF(F801="","",VLOOKUP(B801,'1階級番号'!$D:$E,2,FALSE))</f>
        <v/>
      </c>
      <c r="E801" s="5"/>
      <c r="F801" s="7"/>
      <c r="G801" s="9"/>
      <c r="H801" s="11"/>
      <c r="I801" s="9"/>
      <c r="J801" s="9"/>
      <c r="K801" s="9"/>
      <c r="L801" s="9"/>
      <c r="M801" s="17"/>
      <c r="N801" s="10"/>
      <c r="O801" s="60" t="str">
        <f>IF(L801="","",LOOKUP(IF(L801-DATEVALUE(YEAR(L801)&amp;"/"&amp;"4/2")&lt;0,IF(MONTH($M$1)&lt;4,YEAR($M$1)-YEAR(L801),YEAR($M$1)-YEAR(L801)+1),IF(MONTH($M$1)&lt;4,YEAR($M$1)-YEAR(L801)-1,YEAR($M$1)-YEAR(L801))),'1階級番号'!$A:$A,'1階級番号'!$B:$B))</f>
        <v/>
      </c>
      <c r="P801" s="61" t="str">
        <f t="shared" si="25"/>
        <v/>
      </c>
      <c r="Q801" s="45" t="e">
        <f>VLOOKUP(F801,'1階級番号'!$D:$L,3,FALSE)</f>
        <v>#N/A</v>
      </c>
      <c r="R801" s="46" t="e">
        <f>VLOOKUP(F801,'1階級番号'!$D:$L,4,FALSE)</f>
        <v>#N/A</v>
      </c>
      <c r="S801" s="46" t="e">
        <f>VLOOKUP(F801,'1階級番号'!$D:$L,5,FALSE)</f>
        <v>#N/A</v>
      </c>
      <c r="T801" s="46" t="e">
        <f>VLOOKUP(F801,'1階級番号'!$D:$L,6,FALSE)</f>
        <v>#N/A</v>
      </c>
      <c r="U801" s="46" t="e">
        <f>VLOOKUP(F801,'1階級番号'!$D:$L,7,FALSE)</f>
        <v>#N/A</v>
      </c>
      <c r="V801" s="46" t="e">
        <f>VLOOKUP(F801,'1階級番号'!$D:$L,8,FALSE)</f>
        <v>#N/A</v>
      </c>
      <c r="W801" s="46" t="e">
        <f>VLOOKUP(F801,'1階級番号'!$D:$L,9,FALSE)</f>
        <v>#N/A</v>
      </c>
    </row>
    <row r="802" spans="1:23" s="4" customFormat="1" ht="24.95" customHeight="1" x14ac:dyDescent="0.15">
      <c r="A802" s="57">
        <v>788</v>
      </c>
      <c r="B802" s="58">
        <f t="shared" si="24"/>
        <v>0</v>
      </c>
      <c r="C802" s="58" t="e">
        <f>#REF!</f>
        <v>#REF!</v>
      </c>
      <c r="D802" s="59" t="str">
        <f>IF(F802="","",VLOOKUP(B802,'1階級番号'!$D:$E,2,FALSE))</f>
        <v/>
      </c>
      <c r="E802" s="5"/>
      <c r="F802" s="7"/>
      <c r="G802" s="9"/>
      <c r="H802" s="11"/>
      <c r="I802" s="9"/>
      <c r="J802" s="9"/>
      <c r="K802" s="9"/>
      <c r="L802" s="9"/>
      <c r="M802" s="17"/>
      <c r="N802" s="10"/>
      <c r="O802" s="60" t="str">
        <f>IF(L802="","",LOOKUP(IF(L802-DATEVALUE(YEAR(L802)&amp;"/"&amp;"4/2")&lt;0,IF(MONTH($M$1)&lt;4,YEAR($M$1)-YEAR(L802),YEAR($M$1)-YEAR(L802)+1),IF(MONTH($M$1)&lt;4,YEAR($M$1)-YEAR(L802)-1,YEAR($M$1)-YEAR(L802))),'1階級番号'!$A:$A,'1階級番号'!$B:$B))</f>
        <v/>
      </c>
      <c r="P802" s="61" t="str">
        <f t="shared" si="25"/>
        <v/>
      </c>
      <c r="Q802" s="45" t="e">
        <f>VLOOKUP(F802,'1階級番号'!$D:$L,3,FALSE)</f>
        <v>#N/A</v>
      </c>
      <c r="R802" s="46" t="e">
        <f>VLOOKUP(F802,'1階級番号'!$D:$L,4,FALSE)</f>
        <v>#N/A</v>
      </c>
      <c r="S802" s="46" t="e">
        <f>VLOOKUP(F802,'1階級番号'!$D:$L,5,FALSE)</f>
        <v>#N/A</v>
      </c>
      <c r="T802" s="46" t="e">
        <f>VLOOKUP(F802,'1階級番号'!$D:$L,6,FALSE)</f>
        <v>#N/A</v>
      </c>
      <c r="U802" s="46" t="e">
        <f>VLOOKUP(F802,'1階級番号'!$D:$L,7,FALSE)</f>
        <v>#N/A</v>
      </c>
      <c r="V802" s="46" t="e">
        <f>VLOOKUP(F802,'1階級番号'!$D:$L,8,FALSE)</f>
        <v>#N/A</v>
      </c>
      <c r="W802" s="46" t="e">
        <f>VLOOKUP(F802,'1階級番号'!$D:$L,9,FALSE)</f>
        <v>#N/A</v>
      </c>
    </row>
    <row r="803" spans="1:23" s="4" customFormat="1" ht="24.95" customHeight="1" x14ac:dyDescent="0.15">
      <c r="A803" s="57">
        <v>789</v>
      </c>
      <c r="B803" s="58">
        <f t="shared" si="24"/>
        <v>0</v>
      </c>
      <c r="C803" s="58" t="e">
        <f>#REF!</f>
        <v>#REF!</v>
      </c>
      <c r="D803" s="59" t="str">
        <f>IF(F803="","",VLOOKUP(B803,'1階級番号'!$D:$E,2,FALSE))</f>
        <v/>
      </c>
      <c r="E803" s="5"/>
      <c r="F803" s="7"/>
      <c r="G803" s="9"/>
      <c r="H803" s="11"/>
      <c r="I803" s="9"/>
      <c r="J803" s="9"/>
      <c r="K803" s="9"/>
      <c r="L803" s="9"/>
      <c r="M803" s="17"/>
      <c r="N803" s="10"/>
      <c r="O803" s="60" t="str">
        <f>IF(L803="","",LOOKUP(IF(L803-DATEVALUE(YEAR(L803)&amp;"/"&amp;"4/2")&lt;0,IF(MONTH($M$1)&lt;4,YEAR($M$1)-YEAR(L803),YEAR($M$1)-YEAR(L803)+1),IF(MONTH($M$1)&lt;4,YEAR($M$1)-YEAR(L803)-1,YEAR($M$1)-YEAR(L803))),'1階級番号'!$A:$A,'1階級番号'!$B:$B))</f>
        <v/>
      </c>
      <c r="P803" s="61" t="str">
        <f t="shared" si="25"/>
        <v/>
      </c>
      <c r="Q803" s="45" t="e">
        <f>VLOOKUP(F803,'1階級番号'!$D:$L,3,FALSE)</f>
        <v>#N/A</v>
      </c>
      <c r="R803" s="46" t="e">
        <f>VLOOKUP(F803,'1階級番号'!$D:$L,4,FALSE)</f>
        <v>#N/A</v>
      </c>
      <c r="S803" s="46" t="e">
        <f>VLOOKUP(F803,'1階級番号'!$D:$L,5,FALSE)</f>
        <v>#N/A</v>
      </c>
      <c r="T803" s="46" t="e">
        <f>VLOOKUP(F803,'1階級番号'!$D:$L,6,FALSE)</f>
        <v>#N/A</v>
      </c>
      <c r="U803" s="46" t="e">
        <f>VLOOKUP(F803,'1階級番号'!$D:$L,7,FALSE)</f>
        <v>#N/A</v>
      </c>
      <c r="V803" s="46" t="e">
        <f>VLOOKUP(F803,'1階級番号'!$D:$L,8,FALSE)</f>
        <v>#N/A</v>
      </c>
      <c r="W803" s="46" t="e">
        <f>VLOOKUP(F803,'1階級番号'!$D:$L,9,FALSE)</f>
        <v>#N/A</v>
      </c>
    </row>
    <row r="804" spans="1:23" s="4" customFormat="1" ht="24.95" customHeight="1" x14ac:dyDescent="0.15">
      <c r="A804" s="57">
        <v>790</v>
      </c>
      <c r="B804" s="58">
        <f t="shared" si="24"/>
        <v>0</v>
      </c>
      <c r="C804" s="58" t="e">
        <f>#REF!</f>
        <v>#REF!</v>
      </c>
      <c r="D804" s="59" t="str">
        <f>IF(F804="","",VLOOKUP(B804,'1階級番号'!$D:$E,2,FALSE))</f>
        <v/>
      </c>
      <c r="E804" s="5"/>
      <c r="F804" s="7"/>
      <c r="G804" s="9"/>
      <c r="H804" s="11"/>
      <c r="I804" s="9"/>
      <c r="J804" s="9"/>
      <c r="K804" s="9"/>
      <c r="L804" s="9"/>
      <c r="M804" s="17"/>
      <c r="N804" s="10"/>
      <c r="O804" s="60" t="str">
        <f>IF(L804="","",LOOKUP(IF(L804-DATEVALUE(YEAR(L804)&amp;"/"&amp;"4/2")&lt;0,IF(MONTH($M$1)&lt;4,YEAR($M$1)-YEAR(L804),YEAR($M$1)-YEAR(L804)+1),IF(MONTH($M$1)&lt;4,YEAR($M$1)-YEAR(L804)-1,YEAR($M$1)-YEAR(L804))),'1階級番号'!$A:$A,'1階級番号'!$B:$B))</f>
        <v/>
      </c>
      <c r="P804" s="61" t="str">
        <f t="shared" si="25"/>
        <v/>
      </c>
      <c r="Q804" s="45" t="e">
        <f>VLOOKUP(F804,'1階級番号'!$D:$L,3,FALSE)</f>
        <v>#N/A</v>
      </c>
      <c r="R804" s="46" t="e">
        <f>VLOOKUP(F804,'1階級番号'!$D:$L,4,FALSE)</f>
        <v>#N/A</v>
      </c>
      <c r="S804" s="46" t="e">
        <f>VLOOKUP(F804,'1階級番号'!$D:$L,5,FALSE)</f>
        <v>#N/A</v>
      </c>
      <c r="T804" s="46" t="e">
        <f>VLOOKUP(F804,'1階級番号'!$D:$L,6,FALSE)</f>
        <v>#N/A</v>
      </c>
      <c r="U804" s="46" t="e">
        <f>VLOOKUP(F804,'1階級番号'!$D:$L,7,FALSE)</f>
        <v>#N/A</v>
      </c>
      <c r="V804" s="46" t="e">
        <f>VLOOKUP(F804,'1階級番号'!$D:$L,8,FALSE)</f>
        <v>#N/A</v>
      </c>
      <c r="W804" s="46" t="e">
        <f>VLOOKUP(F804,'1階級番号'!$D:$L,9,FALSE)</f>
        <v>#N/A</v>
      </c>
    </row>
    <row r="805" spans="1:23" s="4" customFormat="1" ht="24.95" customHeight="1" x14ac:dyDescent="0.15">
      <c r="A805" s="57">
        <v>791</v>
      </c>
      <c r="B805" s="58">
        <f t="shared" si="24"/>
        <v>0</v>
      </c>
      <c r="C805" s="58" t="e">
        <f>#REF!</f>
        <v>#REF!</v>
      </c>
      <c r="D805" s="59" t="str">
        <f>IF(F805="","",VLOOKUP(B805,'1階級番号'!$D:$E,2,FALSE))</f>
        <v/>
      </c>
      <c r="E805" s="5"/>
      <c r="F805" s="7"/>
      <c r="G805" s="9"/>
      <c r="H805" s="11"/>
      <c r="I805" s="9"/>
      <c r="J805" s="9"/>
      <c r="K805" s="9"/>
      <c r="L805" s="9"/>
      <c r="M805" s="17"/>
      <c r="N805" s="10"/>
      <c r="O805" s="60" t="str">
        <f>IF(L805="","",LOOKUP(IF(L805-DATEVALUE(YEAR(L805)&amp;"/"&amp;"4/2")&lt;0,IF(MONTH($M$1)&lt;4,YEAR($M$1)-YEAR(L805),YEAR($M$1)-YEAR(L805)+1),IF(MONTH($M$1)&lt;4,YEAR($M$1)-YEAR(L805)-1,YEAR($M$1)-YEAR(L805))),'1階級番号'!$A:$A,'1階級番号'!$B:$B))</f>
        <v/>
      </c>
      <c r="P805" s="61" t="str">
        <f t="shared" si="25"/>
        <v/>
      </c>
      <c r="Q805" s="45" t="e">
        <f>VLOOKUP(F805,'1階級番号'!$D:$L,3,FALSE)</f>
        <v>#N/A</v>
      </c>
      <c r="R805" s="46" t="e">
        <f>VLOOKUP(F805,'1階級番号'!$D:$L,4,FALSE)</f>
        <v>#N/A</v>
      </c>
      <c r="S805" s="46" t="e">
        <f>VLOOKUP(F805,'1階級番号'!$D:$L,5,FALSE)</f>
        <v>#N/A</v>
      </c>
      <c r="T805" s="46" t="e">
        <f>VLOOKUP(F805,'1階級番号'!$D:$L,6,FALSE)</f>
        <v>#N/A</v>
      </c>
      <c r="U805" s="46" t="e">
        <f>VLOOKUP(F805,'1階級番号'!$D:$L,7,FALSE)</f>
        <v>#N/A</v>
      </c>
      <c r="V805" s="46" t="e">
        <f>VLOOKUP(F805,'1階級番号'!$D:$L,8,FALSE)</f>
        <v>#N/A</v>
      </c>
      <c r="W805" s="46" t="e">
        <f>VLOOKUP(F805,'1階級番号'!$D:$L,9,FALSE)</f>
        <v>#N/A</v>
      </c>
    </row>
    <row r="806" spans="1:23" s="4" customFormat="1" ht="24.95" customHeight="1" x14ac:dyDescent="0.15">
      <c r="A806" s="57">
        <v>792</v>
      </c>
      <c r="B806" s="58">
        <f t="shared" si="24"/>
        <v>0</v>
      </c>
      <c r="C806" s="58" t="e">
        <f>#REF!</f>
        <v>#REF!</v>
      </c>
      <c r="D806" s="59" t="str">
        <f>IF(F806="","",VLOOKUP(B806,'1階級番号'!$D:$E,2,FALSE))</f>
        <v/>
      </c>
      <c r="E806" s="5"/>
      <c r="F806" s="7"/>
      <c r="G806" s="9"/>
      <c r="H806" s="11"/>
      <c r="I806" s="9"/>
      <c r="J806" s="9"/>
      <c r="K806" s="9"/>
      <c r="L806" s="9"/>
      <c r="M806" s="17"/>
      <c r="N806" s="10"/>
      <c r="O806" s="60" t="str">
        <f>IF(L806="","",LOOKUP(IF(L806-DATEVALUE(YEAR(L806)&amp;"/"&amp;"4/2")&lt;0,IF(MONTH($M$1)&lt;4,YEAR($M$1)-YEAR(L806),YEAR($M$1)-YEAR(L806)+1),IF(MONTH($M$1)&lt;4,YEAR($M$1)-YEAR(L806)-1,YEAR($M$1)-YEAR(L806))),'1階級番号'!$A:$A,'1階級番号'!$B:$B))</f>
        <v/>
      </c>
      <c r="P806" s="61" t="str">
        <f t="shared" si="25"/>
        <v/>
      </c>
      <c r="Q806" s="45" t="e">
        <f>VLOOKUP(F806,'1階級番号'!$D:$L,3,FALSE)</f>
        <v>#N/A</v>
      </c>
      <c r="R806" s="46" t="e">
        <f>VLOOKUP(F806,'1階級番号'!$D:$L,4,FALSE)</f>
        <v>#N/A</v>
      </c>
      <c r="S806" s="46" t="e">
        <f>VLOOKUP(F806,'1階級番号'!$D:$L,5,FALSE)</f>
        <v>#N/A</v>
      </c>
      <c r="T806" s="46" t="e">
        <f>VLOOKUP(F806,'1階級番号'!$D:$L,6,FALSE)</f>
        <v>#N/A</v>
      </c>
      <c r="U806" s="46" t="e">
        <f>VLOOKUP(F806,'1階級番号'!$D:$L,7,FALSE)</f>
        <v>#N/A</v>
      </c>
      <c r="V806" s="46" t="e">
        <f>VLOOKUP(F806,'1階級番号'!$D:$L,8,FALSE)</f>
        <v>#N/A</v>
      </c>
      <c r="W806" s="46" t="e">
        <f>VLOOKUP(F806,'1階級番号'!$D:$L,9,FALSE)</f>
        <v>#N/A</v>
      </c>
    </row>
    <row r="807" spans="1:23" s="4" customFormat="1" ht="24.95" customHeight="1" x14ac:dyDescent="0.15">
      <c r="A807" s="57">
        <v>793</v>
      </c>
      <c r="B807" s="58">
        <f t="shared" si="24"/>
        <v>0</v>
      </c>
      <c r="C807" s="58" t="e">
        <f>#REF!</f>
        <v>#REF!</v>
      </c>
      <c r="D807" s="59" t="str">
        <f>IF(F807="","",VLOOKUP(B807,'1階級番号'!$D:$E,2,FALSE))</f>
        <v/>
      </c>
      <c r="E807" s="5"/>
      <c r="F807" s="7"/>
      <c r="G807" s="9"/>
      <c r="H807" s="11"/>
      <c r="I807" s="9"/>
      <c r="J807" s="9"/>
      <c r="K807" s="9"/>
      <c r="L807" s="9"/>
      <c r="M807" s="17"/>
      <c r="N807" s="10"/>
      <c r="O807" s="60" t="str">
        <f>IF(L807="","",LOOKUP(IF(L807-DATEVALUE(YEAR(L807)&amp;"/"&amp;"4/2")&lt;0,IF(MONTH($M$1)&lt;4,YEAR($M$1)-YEAR(L807),YEAR($M$1)-YEAR(L807)+1),IF(MONTH($M$1)&lt;4,YEAR($M$1)-YEAR(L807)-1,YEAR($M$1)-YEAR(L807))),'1階級番号'!$A:$A,'1階級番号'!$B:$B))</f>
        <v/>
      </c>
      <c r="P807" s="61" t="str">
        <f t="shared" si="25"/>
        <v/>
      </c>
      <c r="Q807" s="45" t="e">
        <f>VLOOKUP(F807,'1階級番号'!$D:$L,3,FALSE)</f>
        <v>#N/A</v>
      </c>
      <c r="R807" s="46" t="e">
        <f>VLOOKUP(F807,'1階級番号'!$D:$L,4,FALSE)</f>
        <v>#N/A</v>
      </c>
      <c r="S807" s="46" t="e">
        <f>VLOOKUP(F807,'1階級番号'!$D:$L,5,FALSE)</f>
        <v>#N/A</v>
      </c>
      <c r="T807" s="46" t="e">
        <f>VLOOKUP(F807,'1階級番号'!$D:$L,6,FALSE)</f>
        <v>#N/A</v>
      </c>
      <c r="U807" s="46" t="e">
        <f>VLOOKUP(F807,'1階級番号'!$D:$L,7,FALSE)</f>
        <v>#N/A</v>
      </c>
      <c r="V807" s="46" t="e">
        <f>VLOOKUP(F807,'1階級番号'!$D:$L,8,FALSE)</f>
        <v>#N/A</v>
      </c>
      <c r="W807" s="46" t="e">
        <f>VLOOKUP(F807,'1階級番号'!$D:$L,9,FALSE)</f>
        <v>#N/A</v>
      </c>
    </row>
    <row r="808" spans="1:23" s="4" customFormat="1" ht="24.95" customHeight="1" x14ac:dyDescent="0.15">
      <c r="A808" s="57">
        <v>794</v>
      </c>
      <c r="B808" s="58">
        <f t="shared" si="24"/>
        <v>0</v>
      </c>
      <c r="C808" s="58" t="e">
        <f>#REF!</f>
        <v>#REF!</v>
      </c>
      <c r="D808" s="59" t="str">
        <f>IF(F808="","",VLOOKUP(B808,'1階級番号'!$D:$E,2,FALSE))</f>
        <v/>
      </c>
      <c r="E808" s="5"/>
      <c r="F808" s="7"/>
      <c r="G808" s="9"/>
      <c r="H808" s="11"/>
      <c r="I808" s="9"/>
      <c r="J808" s="9"/>
      <c r="K808" s="9"/>
      <c r="L808" s="9"/>
      <c r="M808" s="17"/>
      <c r="N808" s="10"/>
      <c r="O808" s="60" t="str">
        <f>IF(L808="","",LOOKUP(IF(L808-DATEVALUE(YEAR(L808)&amp;"/"&amp;"4/2")&lt;0,IF(MONTH($M$1)&lt;4,YEAR($M$1)-YEAR(L808),YEAR($M$1)-YEAR(L808)+1),IF(MONTH($M$1)&lt;4,YEAR($M$1)-YEAR(L808)-1,YEAR($M$1)-YEAR(L808))),'1階級番号'!$A:$A,'1階級番号'!$B:$B))</f>
        <v/>
      </c>
      <c r="P808" s="61" t="str">
        <f t="shared" si="25"/>
        <v/>
      </c>
      <c r="Q808" s="45" t="e">
        <f>VLOOKUP(F808,'1階級番号'!$D:$L,3,FALSE)</f>
        <v>#N/A</v>
      </c>
      <c r="R808" s="46" t="e">
        <f>VLOOKUP(F808,'1階級番号'!$D:$L,4,FALSE)</f>
        <v>#N/A</v>
      </c>
      <c r="S808" s="46" t="e">
        <f>VLOOKUP(F808,'1階級番号'!$D:$L,5,FALSE)</f>
        <v>#N/A</v>
      </c>
      <c r="T808" s="46" t="e">
        <f>VLOOKUP(F808,'1階級番号'!$D:$L,6,FALSE)</f>
        <v>#N/A</v>
      </c>
      <c r="U808" s="46" t="e">
        <f>VLOOKUP(F808,'1階級番号'!$D:$L,7,FALSE)</f>
        <v>#N/A</v>
      </c>
      <c r="V808" s="46" t="e">
        <f>VLOOKUP(F808,'1階級番号'!$D:$L,8,FALSE)</f>
        <v>#N/A</v>
      </c>
      <c r="W808" s="46" t="e">
        <f>VLOOKUP(F808,'1階級番号'!$D:$L,9,FALSE)</f>
        <v>#N/A</v>
      </c>
    </row>
    <row r="809" spans="1:23" s="4" customFormat="1" ht="24.95" customHeight="1" x14ac:dyDescent="0.15">
      <c r="A809" s="57">
        <v>795</v>
      </c>
      <c r="B809" s="58">
        <f t="shared" si="24"/>
        <v>0</v>
      </c>
      <c r="C809" s="58" t="e">
        <f>#REF!</f>
        <v>#REF!</v>
      </c>
      <c r="D809" s="59" t="str">
        <f>IF(F809="","",VLOOKUP(B809,'1階級番号'!$D:$E,2,FALSE))</f>
        <v/>
      </c>
      <c r="E809" s="5"/>
      <c r="F809" s="7"/>
      <c r="G809" s="9"/>
      <c r="H809" s="11"/>
      <c r="I809" s="9"/>
      <c r="J809" s="9"/>
      <c r="K809" s="9"/>
      <c r="L809" s="9"/>
      <c r="M809" s="17"/>
      <c r="N809" s="10"/>
      <c r="O809" s="60" t="str">
        <f>IF(L809="","",LOOKUP(IF(L809-DATEVALUE(YEAR(L809)&amp;"/"&amp;"4/2")&lt;0,IF(MONTH($M$1)&lt;4,YEAR($M$1)-YEAR(L809),YEAR($M$1)-YEAR(L809)+1),IF(MONTH($M$1)&lt;4,YEAR($M$1)-YEAR(L809)-1,YEAR($M$1)-YEAR(L809))),'1階級番号'!$A:$A,'1階級番号'!$B:$B))</f>
        <v/>
      </c>
      <c r="P809" s="61" t="str">
        <f t="shared" si="25"/>
        <v/>
      </c>
      <c r="Q809" s="45" t="e">
        <f>VLOOKUP(F809,'1階級番号'!$D:$L,3,FALSE)</f>
        <v>#N/A</v>
      </c>
      <c r="R809" s="46" t="e">
        <f>VLOOKUP(F809,'1階級番号'!$D:$L,4,FALSE)</f>
        <v>#N/A</v>
      </c>
      <c r="S809" s="46" t="e">
        <f>VLOOKUP(F809,'1階級番号'!$D:$L,5,FALSE)</f>
        <v>#N/A</v>
      </c>
      <c r="T809" s="46" t="e">
        <f>VLOOKUP(F809,'1階級番号'!$D:$L,6,FALSE)</f>
        <v>#N/A</v>
      </c>
      <c r="U809" s="46" t="e">
        <f>VLOOKUP(F809,'1階級番号'!$D:$L,7,FALSE)</f>
        <v>#N/A</v>
      </c>
      <c r="V809" s="46" t="e">
        <f>VLOOKUP(F809,'1階級番号'!$D:$L,8,FALSE)</f>
        <v>#N/A</v>
      </c>
      <c r="W809" s="46" t="e">
        <f>VLOOKUP(F809,'1階級番号'!$D:$L,9,FALSE)</f>
        <v>#N/A</v>
      </c>
    </row>
    <row r="810" spans="1:23" s="4" customFormat="1" ht="24.95" customHeight="1" x14ac:dyDescent="0.15">
      <c r="A810" s="57">
        <v>796</v>
      </c>
      <c r="B810" s="58">
        <f t="shared" si="24"/>
        <v>0</v>
      </c>
      <c r="C810" s="58" t="e">
        <f>#REF!</f>
        <v>#REF!</v>
      </c>
      <c r="D810" s="59" t="str">
        <f>IF(F810="","",VLOOKUP(B810,'1階級番号'!$D:$E,2,FALSE))</f>
        <v/>
      </c>
      <c r="E810" s="5"/>
      <c r="F810" s="7"/>
      <c r="G810" s="9"/>
      <c r="H810" s="11"/>
      <c r="I810" s="9"/>
      <c r="J810" s="9"/>
      <c r="K810" s="9"/>
      <c r="L810" s="9"/>
      <c r="M810" s="17"/>
      <c r="N810" s="10"/>
      <c r="O810" s="60" t="str">
        <f>IF(L810="","",LOOKUP(IF(L810-DATEVALUE(YEAR(L810)&amp;"/"&amp;"4/2")&lt;0,IF(MONTH($M$1)&lt;4,YEAR($M$1)-YEAR(L810),YEAR($M$1)-YEAR(L810)+1),IF(MONTH($M$1)&lt;4,YEAR($M$1)-YEAR(L810)-1,YEAR($M$1)-YEAR(L810))),'1階級番号'!$A:$A,'1階級番号'!$B:$B))</f>
        <v/>
      </c>
      <c r="P810" s="61" t="str">
        <f t="shared" si="25"/>
        <v/>
      </c>
      <c r="Q810" s="45" t="e">
        <f>VLOOKUP(F810,'1階級番号'!$D:$L,3,FALSE)</f>
        <v>#N/A</v>
      </c>
      <c r="R810" s="46" t="e">
        <f>VLOOKUP(F810,'1階級番号'!$D:$L,4,FALSE)</f>
        <v>#N/A</v>
      </c>
      <c r="S810" s="46" t="e">
        <f>VLOOKUP(F810,'1階級番号'!$D:$L,5,FALSE)</f>
        <v>#N/A</v>
      </c>
      <c r="T810" s="46" t="e">
        <f>VLOOKUP(F810,'1階級番号'!$D:$L,6,FALSE)</f>
        <v>#N/A</v>
      </c>
      <c r="U810" s="46" t="e">
        <f>VLOOKUP(F810,'1階級番号'!$D:$L,7,FALSE)</f>
        <v>#N/A</v>
      </c>
      <c r="V810" s="46" t="e">
        <f>VLOOKUP(F810,'1階級番号'!$D:$L,8,FALSE)</f>
        <v>#N/A</v>
      </c>
      <c r="W810" s="46" t="e">
        <f>VLOOKUP(F810,'1階級番号'!$D:$L,9,FALSE)</f>
        <v>#N/A</v>
      </c>
    </row>
    <row r="811" spans="1:23" s="4" customFormat="1" ht="24.95" customHeight="1" x14ac:dyDescent="0.15">
      <c r="A811" s="57">
        <v>797</v>
      </c>
      <c r="B811" s="58">
        <f t="shared" si="24"/>
        <v>0</v>
      </c>
      <c r="C811" s="58" t="e">
        <f>#REF!</f>
        <v>#REF!</v>
      </c>
      <c r="D811" s="59" t="str">
        <f>IF(F811="","",VLOOKUP(B811,'1階級番号'!$D:$E,2,FALSE))</f>
        <v/>
      </c>
      <c r="E811" s="5"/>
      <c r="F811" s="7"/>
      <c r="G811" s="9"/>
      <c r="H811" s="11"/>
      <c r="I811" s="9"/>
      <c r="J811" s="9"/>
      <c r="K811" s="9"/>
      <c r="L811" s="9"/>
      <c r="M811" s="17"/>
      <c r="N811" s="10"/>
      <c r="O811" s="60" t="str">
        <f>IF(L811="","",LOOKUP(IF(L811-DATEVALUE(YEAR(L811)&amp;"/"&amp;"4/2")&lt;0,IF(MONTH($M$1)&lt;4,YEAR($M$1)-YEAR(L811),YEAR($M$1)-YEAR(L811)+1),IF(MONTH($M$1)&lt;4,YEAR($M$1)-YEAR(L811)-1,YEAR($M$1)-YEAR(L811))),'1階級番号'!$A:$A,'1階級番号'!$B:$B))</f>
        <v/>
      </c>
      <c r="P811" s="61" t="str">
        <f t="shared" si="25"/>
        <v/>
      </c>
      <c r="Q811" s="45" t="e">
        <f>VLOOKUP(F811,'1階級番号'!$D:$L,3,FALSE)</f>
        <v>#N/A</v>
      </c>
      <c r="R811" s="46" t="e">
        <f>VLOOKUP(F811,'1階級番号'!$D:$L,4,FALSE)</f>
        <v>#N/A</v>
      </c>
      <c r="S811" s="46" t="e">
        <f>VLOOKUP(F811,'1階級番号'!$D:$L,5,FALSE)</f>
        <v>#N/A</v>
      </c>
      <c r="T811" s="46" t="e">
        <f>VLOOKUP(F811,'1階級番号'!$D:$L,6,FALSE)</f>
        <v>#N/A</v>
      </c>
      <c r="U811" s="46" t="e">
        <f>VLOOKUP(F811,'1階級番号'!$D:$L,7,FALSE)</f>
        <v>#N/A</v>
      </c>
      <c r="V811" s="46" t="e">
        <f>VLOOKUP(F811,'1階級番号'!$D:$L,8,FALSE)</f>
        <v>#N/A</v>
      </c>
      <c r="W811" s="46" t="e">
        <f>VLOOKUP(F811,'1階級番号'!$D:$L,9,FALSE)</f>
        <v>#N/A</v>
      </c>
    </row>
    <row r="812" spans="1:23" s="4" customFormat="1" ht="24.95" customHeight="1" x14ac:dyDescent="0.15">
      <c r="A812" s="57">
        <v>798</v>
      </c>
      <c r="B812" s="58">
        <f t="shared" si="24"/>
        <v>0</v>
      </c>
      <c r="C812" s="58" t="e">
        <f>#REF!</f>
        <v>#REF!</v>
      </c>
      <c r="D812" s="59" t="str">
        <f>IF(F812="","",VLOOKUP(B812,'1階級番号'!$D:$E,2,FALSE))</f>
        <v/>
      </c>
      <c r="E812" s="5"/>
      <c r="F812" s="7"/>
      <c r="G812" s="9"/>
      <c r="H812" s="11"/>
      <c r="I812" s="9"/>
      <c r="J812" s="9"/>
      <c r="K812" s="9"/>
      <c r="L812" s="9"/>
      <c r="M812" s="17"/>
      <c r="N812" s="10"/>
      <c r="O812" s="60" t="str">
        <f>IF(L812="","",LOOKUP(IF(L812-DATEVALUE(YEAR(L812)&amp;"/"&amp;"4/2")&lt;0,IF(MONTH($M$1)&lt;4,YEAR($M$1)-YEAR(L812),YEAR($M$1)-YEAR(L812)+1),IF(MONTH($M$1)&lt;4,YEAR($M$1)-YEAR(L812)-1,YEAR($M$1)-YEAR(L812))),'1階級番号'!$A:$A,'1階級番号'!$B:$B))</f>
        <v/>
      </c>
      <c r="P812" s="61" t="str">
        <f t="shared" si="25"/>
        <v/>
      </c>
      <c r="Q812" s="45" t="e">
        <f>VLOOKUP(F812,'1階級番号'!$D:$L,3,FALSE)</f>
        <v>#N/A</v>
      </c>
      <c r="R812" s="46" t="e">
        <f>VLOOKUP(F812,'1階級番号'!$D:$L,4,FALSE)</f>
        <v>#N/A</v>
      </c>
      <c r="S812" s="46" t="e">
        <f>VLOOKUP(F812,'1階級番号'!$D:$L,5,FALSE)</f>
        <v>#N/A</v>
      </c>
      <c r="T812" s="46" t="e">
        <f>VLOOKUP(F812,'1階級番号'!$D:$L,6,FALSE)</f>
        <v>#N/A</v>
      </c>
      <c r="U812" s="46" t="e">
        <f>VLOOKUP(F812,'1階級番号'!$D:$L,7,FALSE)</f>
        <v>#N/A</v>
      </c>
      <c r="V812" s="46" t="e">
        <f>VLOOKUP(F812,'1階級番号'!$D:$L,8,FALSE)</f>
        <v>#N/A</v>
      </c>
      <c r="W812" s="46" t="e">
        <f>VLOOKUP(F812,'1階級番号'!$D:$L,9,FALSE)</f>
        <v>#N/A</v>
      </c>
    </row>
    <row r="813" spans="1:23" s="4" customFormat="1" ht="24.95" customHeight="1" x14ac:dyDescent="0.15">
      <c r="A813" s="57">
        <v>799</v>
      </c>
      <c r="B813" s="58">
        <f t="shared" si="24"/>
        <v>0</v>
      </c>
      <c r="C813" s="58" t="e">
        <f>#REF!</f>
        <v>#REF!</v>
      </c>
      <c r="D813" s="59" t="str">
        <f>IF(F813="","",VLOOKUP(B813,'1階級番号'!$D:$E,2,FALSE))</f>
        <v/>
      </c>
      <c r="E813" s="5"/>
      <c r="F813" s="7"/>
      <c r="G813" s="9"/>
      <c r="H813" s="11"/>
      <c r="I813" s="9"/>
      <c r="J813" s="9"/>
      <c r="K813" s="9"/>
      <c r="L813" s="9"/>
      <c r="M813" s="17"/>
      <c r="N813" s="10"/>
      <c r="O813" s="60" t="str">
        <f>IF(L813="","",LOOKUP(IF(L813-DATEVALUE(YEAR(L813)&amp;"/"&amp;"4/2")&lt;0,IF(MONTH($M$1)&lt;4,YEAR($M$1)-YEAR(L813),YEAR($M$1)-YEAR(L813)+1),IF(MONTH($M$1)&lt;4,YEAR($M$1)-YEAR(L813)-1,YEAR($M$1)-YEAR(L813))),'1階級番号'!$A:$A,'1階級番号'!$B:$B))</f>
        <v/>
      </c>
      <c r="P813" s="61" t="str">
        <f t="shared" si="25"/>
        <v/>
      </c>
      <c r="Q813" s="45" t="e">
        <f>VLOOKUP(F813,'1階級番号'!$D:$L,3,FALSE)</f>
        <v>#N/A</v>
      </c>
      <c r="R813" s="46" t="e">
        <f>VLOOKUP(F813,'1階級番号'!$D:$L,4,FALSE)</f>
        <v>#N/A</v>
      </c>
      <c r="S813" s="46" t="e">
        <f>VLOOKUP(F813,'1階級番号'!$D:$L,5,FALSE)</f>
        <v>#N/A</v>
      </c>
      <c r="T813" s="46" t="e">
        <f>VLOOKUP(F813,'1階級番号'!$D:$L,6,FALSE)</f>
        <v>#N/A</v>
      </c>
      <c r="U813" s="46" t="e">
        <f>VLOOKUP(F813,'1階級番号'!$D:$L,7,FALSE)</f>
        <v>#N/A</v>
      </c>
      <c r="V813" s="46" t="e">
        <f>VLOOKUP(F813,'1階級番号'!$D:$L,8,FALSE)</f>
        <v>#N/A</v>
      </c>
      <c r="W813" s="46" t="e">
        <f>VLOOKUP(F813,'1階級番号'!$D:$L,9,FALSE)</f>
        <v>#N/A</v>
      </c>
    </row>
    <row r="814" spans="1:23" s="4" customFormat="1" ht="24.95" customHeight="1" x14ac:dyDescent="0.15">
      <c r="A814" s="57">
        <v>800</v>
      </c>
      <c r="B814" s="58">
        <f t="shared" si="24"/>
        <v>0</v>
      </c>
      <c r="C814" s="58" t="e">
        <f>#REF!</f>
        <v>#REF!</v>
      </c>
      <c r="D814" s="59" t="str">
        <f>IF(F814="","",VLOOKUP(B814,'1階級番号'!$D:$E,2,FALSE))</f>
        <v/>
      </c>
      <c r="E814" s="5"/>
      <c r="F814" s="7"/>
      <c r="G814" s="9"/>
      <c r="H814" s="11"/>
      <c r="I814" s="9"/>
      <c r="J814" s="9"/>
      <c r="K814" s="9"/>
      <c r="L814" s="9"/>
      <c r="M814" s="17"/>
      <c r="N814" s="10"/>
      <c r="O814" s="60" t="str">
        <f>IF(L814="","",LOOKUP(IF(L814-DATEVALUE(YEAR(L814)&amp;"/"&amp;"4/2")&lt;0,IF(MONTH($M$1)&lt;4,YEAR($M$1)-YEAR(L814),YEAR($M$1)-YEAR(L814)+1),IF(MONTH($M$1)&lt;4,YEAR($M$1)-YEAR(L814)-1,YEAR($M$1)-YEAR(L814))),'1階級番号'!$A:$A,'1階級番号'!$B:$B))</f>
        <v/>
      </c>
      <c r="P814" s="61" t="str">
        <f t="shared" si="25"/>
        <v/>
      </c>
      <c r="Q814" s="45" t="e">
        <f>VLOOKUP(F814,'1階級番号'!$D:$L,3,FALSE)</f>
        <v>#N/A</v>
      </c>
      <c r="R814" s="46" t="e">
        <f>VLOOKUP(F814,'1階級番号'!$D:$L,4,FALSE)</f>
        <v>#N/A</v>
      </c>
      <c r="S814" s="46" t="e">
        <f>VLOOKUP(F814,'1階級番号'!$D:$L,5,FALSE)</f>
        <v>#N/A</v>
      </c>
      <c r="T814" s="46" t="e">
        <f>VLOOKUP(F814,'1階級番号'!$D:$L,6,FALSE)</f>
        <v>#N/A</v>
      </c>
      <c r="U814" s="46" t="e">
        <f>VLOOKUP(F814,'1階級番号'!$D:$L,7,FALSE)</f>
        <v>#N/A</v>
      </c>
      <c r="V814" s="46" t="e">
        <f>VLOOKUP(F814,'1階級番号'!$D:$L,8,FALSE)</f>
        <v>#N/A</v>
      </c>
      <c r="W814" s="46" t="e">
        <f>VLOOKUP(F814,'1階級番号'!$D:$L,9,FALSE)</f>
        <v>#N/A</v>
      </c>
    </row>
    <row r="815" spans="1:23" s="4" customFormat="1" ht="24.95" customHeight="1" x14ac:dyDescent="0.15">
      <c r="A815" s="57">
        <v>801</v>
      </c>
      <c r="B815" s="58">
        <f t="shared" si="24"/>
        <v>0</v>
      </c>
      <c r="C815" s="58" t="e">
        <f>#REF!</f>
        <v>#REF!</v>
      </c>
      <c r="D815" s="59" t="str">
        <f>IF(F815="","",VLOOKUP(B815,'1階級番号'!$D:$E,2,FALSE))</f>
        <v/>
      </c>
      <c r="E815" s="5"/>
      <c r="F815" s="7"/>
      <c r="G815" s="9"/>
      <c r="H815" s="11"/>
      <c r="I815" s="9"/>
      <c r="J815" s="9"/>
      <c r="K815" s="9"/>
      <c r="L815" s="9"/>
      <c r="M815" s="17"/>
      <c r="N815" s="10"/>
      <c r="O815" s="60" t="str">
        <f>IF(L815="","",LOOKUP(IF(L815-DATEVALUE(YEAR(L815)&amp;"/"&amp;"4/2")&lt;0,IF(MONTH($M$1)&lt;4,YEAR($M$1)-YEAR(L815),YEAR($M$1)-YEAR(L815)+1),IF(MONTH($M$1)&lt;4,YEAR($M$1)-YEAR(L815)-1,YEAR($M$1)-YEAR(L815))),'1階級番号'!$A:$A,'1階級番号'!$B:$B))</f>
        <v/>
      </c>
      <c r="P815" s="61" t="str">
        <f t="shared" si="25"/>
        <v/>
      </c>
      <c r="Q815" s="45" t="e">
        <f>VLOOKUP(F815,'1階級番号'!$D:$L,3,FALSE)</f>
        <v>#N/A</v>
      </c>
      <c r="R815" s="46" t="e">
        <f>VLOOKUP(F815,'1階級番号'!$D:$L,4,FALSE)</f>
        <v>#N/A</v>
      </c>
      <c r="S815" s="46" t="e">
        <f>VLOOKUP(F815,'1階級番号'!$D:$L,5,FALSE)</f>
        <v>#N/A</v>
      </c>
      <c r="T815" s="46" t="e">
        <f>VLOOKUP(F815,'1階級番号'!$D:$L,6,FALSE)</f>
        <v>#N/A</v>
      </c>
      <c r="U815" s="46" t="e">
        <f>VLOOKUP(F815,'1階級番号'!$D:$L,7,FALSE)</f>
        <v>#N/A</v>
      </c>
      <c r="V815" s="46" t="e">
        <f>VLOOKUP(F815,'1階級番号'!$D:$L,8,FALSE)</f>
        <v>#N/A</v>
      </c>
      <c r="W815" s="46" t="e">
        <f>VLOOKUP(F815,'1階級番号'!$D:$L,9,FALSE)</f>
        <v>#N/A</v>
      </c>
    </row>
    <row r="816" spans="1:23" s="4" customFormat="1" ht="24.95" customHeight="1" x14ac:dyDescent="0.15">
      <c r="A816" s="57">
        <v>802</v>
      </c>
      <c r="B816" s="58">
        <f t="shared" si="24"/>
        <v>0</v>
      </c>
      <c r="C816" s="58" t="e">
        <f>#REF!</f>
        <v>#REF!</v>
      </c>
      <c r="D816" s="59" t="str">
        <f>IF(F816="","",VLOOKUP(B816,'1階級番号'!$D:$E,2,FALSE))</f>
        <v/>
      </c>
      <c r="E816" s="5"/>
      <c r="F816" s="7"/>
      <c r="G816" s="9"/>
      <c r="H816" s="11"/>
      <c r="I816" s="9"/>
      <c r="J816" s="9"/>
      <c r="K816" s="9"/>
      <c r="L816" s="9"/>
      <c r="M816" s="17"/>
      <c r="N816" s="10"/>
      <c r="O816" s="60" t="str">
        <f>IF(L816="","",LOOKUP(IF(L816-DATEVALUE(YEAR(L816)&amp;"/"&amp;"4/2")&lt;0,IF(MONTH($M$1)&lt;4,YEAR($M$1)-YEAR(L816),YEAR($M$1)-YEAR(L816)+1),IF(MONTH($M$1)&lt;4,YEAR($M$1)-YEAR(L816)-1,YEAR($M$1)-YEAR(L816))),'1階級番号'!$A:$A,'1階級番号'!$B:$B))</f>
        <v/>
      </c>
      <c r="P816" s="61" t="str">
        <f t="shared" si="25"/>
        <v/>
      </c>
      <c r="Q816" s="45" t="e">
        <f>VLOOKUP(F816,'1階級番号'!$D:$L,3,FALSE)</f>
        <v>#N/A</v>
      </c>
      <c r="R816" s="46" t="e">
        <f>VLOOKUP(F816,'1階級番号'!$D:$L,4,FALSE)</f>
        <v>#N/A</v>
      </c>
      <c r="S816" s="46" t="e">
        <f>VLOOKUP(F816,'1階級番号'!$D:$L,5,FALSE)</f>
        <v>#N/A</v>
      </c>
      <c r="T816" s="46" t="e">
        <f>VLOOKUP(F816,'1階級番号'!$D:$L,6,FALSE)</f>
        <v>#N/A</v>
      </c>
      <c r="U816" s="46" t="e">
        <f>VLOOKUP(F816,'1階級番号'!$D:$L,7,FALSE)</f>
        <v>#N/A</v>
      </c>
      <c r="V816" s="46" t="e">
        <f>VLOOKUP(F816,'1階級番号'!$D:$L,8,FALSE)</f>
        <v>#N/A</v>
      </c>
      <c r="W816" s="46" t="e">
        <f>VLOOKUP(F816,'1階級番号'!$D:$L,9,FALSE)</f>
        <v>#N/A</v>
      </c>
    </row>
    <row r="817" spans="1:23" s="4" customFormat="1" ht="24.95" customHeight="1" x14ac:dyDescent="0.15">
      <c r="A817" s="57">
        <v>803</v>
      </c>
      <c r="B817" s="58">
        <f t="shared" si="24"/>
        <v>0</v>
      </c>
      <c r="C817" s="58" t="e">
        <f>#REF!</f>
        <v>#REF!</v>
      </c>
      <c r="D817" s="59" t="str">
        <f>IF(F817="","",VLOOKUP(B817,'1階級番号'!$D:$E,2,FALSE))</f>
        <v/>
      </c>
      <c r="E817" s="5"/>
      <c r="F817" s="7"/>
      <c r="G817" s="9"/>
      <c r="H817" s="11"/>
      <c r="I817" s="9"/>
      <c r="J817" s="9"/>
      <c r="K817" s="9"/>
      <c r="L817" s="9"/>
      <c r="M817" s="17"/>
      <c r="N817" s="10"/>
      <c r="O817" s="60" t="str">
        <f>IF(L817="","",LOOKUP(IF(L817-DATEVALUE(YEAR(L817)&amp;"/"&amp;"4/2")&lt;0,IF(MONTH($M$1)&lt;4,YEAR($M$1)-YEAR(L817),YEAR($M$1)-YEAR(L817)+1),IF(MONTH($M$1)&lt;4,YEAR($M$1)-YEAR(L817)-1,YEAR($M$1)-YEAR(L817))),'1階級番号'!$A:$A,'1階級番号'!$B:$B))</f>
        <v/>
      </c>
      <c r="P817" s="61" t="str">
        <f t="shared" si="25"/>
        <v/>
      </c>
      <c r="Q817" s="45" t="e">
        <f>VLOOKUP(F817,'1階級番号'!$D:$L,3,FALSE)</f>
        <v>#N/A</v>
      </c>
      <c r="R817" s="46" t="e">
        <f>VLOOKUP(F817,'1階級番号'!$D:$L,4,FALSE)</f>
        <v>#N/A</v>
      </c>
      <c r="S817" s="46" t="e">
        <f>VLOOKUP(F817,'1階級番号'!$D:$L,5,FALSE)</f>
        <v>#N/A</v>
      </c>
      <c r="T817" s="46" t="e">
        <f>VLOOKUP(F817,'1階級番号'!$D:$L,6,FALSE)</f>
        <v>#N/A</v>
      </c>
      <c r="U817" s="46" t="e">
        <f>VLOOKUP(F817,'1階級番号'!$D:$L,7,FALSE)</f>
        <v>#N/A</v>
      </c>
      <c r="V817" s="46" t="e">
        <f>VLOOKUP(F817,'1階級番号'!$D:$L,8,FALSE)</f>
        <v>#N/A</v>
      </c>
      <c r="W817" s="46" t="e">
        <f>VLOOKUP(F817,'1階級番号'!$D:$L,9,FALSE)</f>
        <v>#N/A</v>
      </c>
    </row>
    <row r="818" spans="1:23" s="4" customFormat="1" ht="24.95" customHeight="1" x14ac:dyDescent="0.15">
      <c r="A818" s="57">
        <v>804</v>
      </c>
      <c r="B818" s="58">
        <f t="shared" si="24"/>
        <v>0</v>
      </c>
      <c r="C818" s="58" t="e">
        <f>#REF!</f>
        <v>#REF!</v>
      </c>
      <c r="D818" s="59" t="str">
        <f>IF(F818="","",VLOOKUP(B818,'1階級番号'!$D:$E,2,FALSE))</f>
        <v/>
      </c>
      <c r="E818" s="5"/>
      <c r="F818" s="7"/>
      <c r="G818" s="9"/>
      <c r="H818" s="11"/>
      <c r="I818" s="9"/>
      <c r="J818" s="9"/>
      <c r="K818" s="9"/>
      <c r="L818" s="9"/>
      <c r="M818" s="17"/>
      <c r="N818" s="10"/>
      <c r="O818" s="60" t="str">
        <f>IF(L818="","",LOOKUP(IF(L818-DATEVALUE(YEAR(L818)&amp;"/"&amp;"4/2")&lt;0,IF(MONTH($M$1)&lt;4,YEAR($M$1)-YEAR(L818),YEAR($M$1)-YEAR(L818)+1),IF(MONTH($M$1)&lt;4,YEAR($M$1)-YEAR(L818)-1,YEAR($M$1)-YEAR(L818))),'1階級番号'!$A:$A,'1階級番号'!$B:$B))</f>
        <v/>
      </c>
      <c r="P818" s="61" t="str">
        <f t="shared" si="25"/>
        <v/>
      </c>
      <c r="Q818" s="45" t="e">
        <f>VLOOKUP(F818,'1階級番号'!$D:$L,3,FALSE)</f>
        <v>#N/A</v>
      </c>
      <c r="R818" s="46" t="e">
        <f>VLOOKUP(F818,'1階級番号'!$D:$L,4,FALSE)</f>
        <v>#N/A</v>
      </c>
      <c r="S818" s="46" t="e">
        <f>VLOOKUP(F818,'1階級番号'!$D:$L,5,FALSE)</f>
        <v>#N/A</v>
      </c>
      <c r="T818" s="46" t="e">
        <f>VLOOKUP(F818,'1階級番号'!$D:$L,6,FALSE)</f>
        <v>#N/A</v>
      </c>
      <c r="U818" s="46" t="e">
        <f>VLOOKUP(F818,'1階級番号'!$D:$L,7,FALSE)</f>
        <v>#N/A</v>
      </c>
      <c r="V818" s="46" t="e">
        <f>VLOOKUP(F818,'1階級番号'!$D:$L,8,FALSE)</f>
        <v>#N/A</v>
      </c>
      <c r="W818" s="46" t="e">
        <f>VLOOKUP(F818,'1階級番号'!$D:$L,9,FALSE)</f>
        <v>#N/A</v>
      </c>
    </row>
    <row r="819" spans="1:23" s="4" customFormat="1" ht="24.95" customHeight="1" x14ac:dyDescent="0.15">
      <c r="A819" s="57">
        <v>805</v>
      </c>
      <c r="B819" s="58">
        <f t="shared" si="24"/>
        <v>0</v>
      </c>
      <c r="C819" s="58" t="e">
        <f>#REF!</f>
        <v>#REF!</v>
      </c>
      <c r="D819" s="59" t="str">
        <f>IF(F819="","",VLOOKUP(B819,'1階級番号'!$D:$E,2,FALSE))</f>
        <v/>
      </c>
      <c r="E819" s="5"/>
      <c r="F819" s="7"/>
      <c r="G819" s="9"/>
      <c r="H819" s="11"/>
      <c r="I819" s="9"/>
      <c r="J819" s="9"/>
      <c r="K819" s="9"/>
      <c r="L819" s="9"/>
      <c r="M819" s="17"/>
      <c r="N819" s="10"/>
      <c r="O819" s="60" t="str">
        <f>IF(L819="","",LOOKUP(IF(L819-DATEVALUE(YEAR(L819)&amp;"/"&amp;"4/2")&lt;0,IF(MONTH($M$1)&lt;4,YEAR($M$1)-YEAR(L819),YEAR($M$1)-YEAR(L819)+1),IF(MONTH($M$1)&lt;4,YEAR($M$1)-YEAR(L819)-1,YEAR($M$1)-YEAR(L819))),'1階級番号'!$A:$A,'1階級番号'!$B:$B))</f>
        <v/>
      </c>
      <c r="P819" s="61" t="str">
        <f t="shared" si="25"/>
        <v/>
      </c>
      <c r="Q819" s="45" t="e">
        <f>VLOOKUP(F819,'1階級番号'!$D:$L,3,FALSE)</f>
        <v>#N/A</v>
      </c>
      <c r="R819" s="46" t="e">
        <f>VLOOKUP(F819,'1階級番号'!$D:$L,4,FALSE)</f>
        <v>#N/A</v>
      </c>
      <c r="S819" s="46" t="e">
        <f>VLOOKUP(F819,'1階級番号'!$D:$L,5,FALSE)</f>
        <v>#N/A</v>
      </c>
      <c r="T819" s="46" t="e">
        <f>VLOOKUP(F819,'1階級番号'!$D:$L,6,FALSE)</f>
        <v>#N/A</v>
      </c>
      <c r="U819" s="46" t="e">
        <f>VLOOKUP(F819,'1階級番号'!$D:$L,7,FALSE)</f>
        <v>#N/A</v>
      </c>
      <c r="V819" s="46" t="e">
        <f>VLOOKUP(F819,'1階級番号'!$D:$L,8,FALSE)</f>
        <v>#N/A</v>
      </c>
      <c r="W819" s="46" t="e">
        <f>VLOOKUP(F819,'1階級番号'!$D:$L,9,FALSE)</f>
        <v>#N/A</v>
      </c>
    </row>
    <row r="820" spans="1:23" s="4" customFormat="1" ht="24.95" customHeight="1" x14ac:dyDescent="0.15">
      <c r="A820" s="57">
        <v>806</v>
      </c>
      <c r="B820" s="58">
        <f t="shared" si="24"/>
        <v>0</v>
      </c>
      <c r="C820" s="58" t="e">
        <f>#REF!</f>
        <v>#REF!</v>
      </c>
      <c r="D820" s="59" t="str">
        <f>IF(F820="","",VLOOKUP(B820,'1階級番号'!$D:$E,2,FALSE))</f>
        <v/>
      </c>
      <c r="E820" s="5"/>
      <c r="F820" s="7"/>
      <c r="G820" s="9"/>
      <c r="H820" s="11"/>
      <c r="I820" s="9"/>
      <c r="J820" s="9"/>
      <c r="K820" s="9"/>
      <c r="L820" s="9"/>
      <c r="M820" s="17"/>
      <c r="N820" s="10"/>
      <c r="O820" s="60" t="str">
        <f>IF(L820="","",LOOKUP(IF(L820-DATEVALUE(YEAR(L820)&amp;"/"&amp;"4/2")&lt;0,IF(MONTH($M$1)&lt;4,YEAR($M$1)-YEAR(L820),YEAR($M$1)-YEAR(L820)+1),IF(MONTH($M$1)&lt;4,YEAR($M$1)-YEAR(L820)-1,YEAR($M$1)-YEAR(L820))),'1階級番号'!$A:$A,'1階級番号'!$B:$B))</f>
        <v/>
      </c>
      <c r="P820" s="61" t="str">
        <f t="shared" si="25"/>
        <v/>
      </c>
      <c r="Q820" s="45" t="e">
        <f>VLOOKUP(F820,'1階級番号'!$D:$L,3,FALSE)</f>
        <v>#N/A</v>
      </c>
      <c r="R820" s="46" t="e">
        <f>VLOOKUP(F820,'1階級番号'!$D:$L,4,FALSE)</f>
        <v>#N/A</v>
      </c>
      <c r="S820" s="46" t="e">
        <f>VLOOKUP(F820,'1階級番号'!$D:$L,5,FALSE)</f>
        <v>#N/A</v>
      </c>
      <c r="T820" s="46" t="e">
        <f>VLOOKUP(F820,'1階級番号'!$D:$L,6,FALSE)</f>
        <v>#N/A</v>
      </c>
      <c r="U820" s="46" t="e">
        <f>VLOOKUP(F820,'1階級番号'!$D:$L,7,FALSE)</f>
        <v>#N/A</v>
      </c>
      <c r="V820" s="46" t="e">
        <f>VLOOKUP(F820,'1階級番号'!$D:$L,8,FALSE)</f>
        <v>#N/A</v>
      </c>
      <c r="W820" s="46" t="e">
        <f>VLOOKUP(F820,'1階級番号'!$D:$L,9,FALSE)</f>
        <v>#N/A</v>
      </c>
    </row>
    <row r="821" spans="1:23" s="4" customFormat="1" ht="24.95" customHeight="1" x14ac:dyDescent="0.15">
      <c r="A821" s="57">
        <v>807</v>
      </c>
      <c r="B821" s="58">
        <f t="shared" si="24"/>
        <v>0</v>
      </c>
      <c r="C821" s="58" t="e">
        <f>#REF!</f>
        <v>#REF!</v>
      </c>
      <c r="D821" s="59" t="str">
        <f>IF(F821="","",VLOOKUP(B821,'1階級番号'!$D:$E,2,FALSE))</f>
        <v/>
      </c>
      <c r="E821" s="5"/>
      <c r="F821" s="7"/>
      <c r="G821" s="9"/>
      <c r="H821" s="11"/>
      <c r="I821" s="9"/>
      <c r="J821" s="9"/>
      <c r="K821" s="9"/>
      <c r="L821" s="9"/>
      <c r="M821" s="17"/>
      <c r="N821" s="10"/>
      <c r="O821" s="60" t="str">
        <f>IF(L821="","",LOOKUP(IF(L821-DATEVALUE(YEAR(L821)&amp;"/"&amp;"4/2")&lt;0,IF(MONTH($M$1)&lt;4,YEAR($M$1)-YEAR(L821),YEAR($M$1)-YEAR(L821)+1),IF(MONTH($M$1)&lt;4,YEAR($M$1)-YEAR(L821)-1,YEAR($M$1)-YEAR(L821))),'1階級番号'!$A:$A,'1階級番号'!$B:$B))</f>
        <v/>
      </c>
      <c r="P821" s="61" t="str">
        <f t="shared" si="25"/>
        <v/>
      </c>
      <c r="Q821" s="45" t="e">
        <f>VLOOKUP(F821,'1階級番号'!$D:$L,3,FALSE)</f>
        <v>#N/A</v>
      </c>
      <c r="R821" s="46" t="e">
        <f>VLOOKUP(F821,'1階級番号'!$D:$L,4,FALSE)</f>
        <v>#N/A</v>
      </c>
      <c r="S821" s="46" t="e">
        <f>VLOOKUP(F821,'1階級番号'!$D:$L,5,FALSE)</f>
        <v>#N/A</v>
      </c>
      <c r="T821" s="46" t="e">
        <f>VLOOKUP(F821,'1階級番号'!$D:$L,6,FALSE)</f>
        <v>#N/A</v>
      </c>
      <c r="U821" s="46" t="e">
        <f>VLOOKUP(F821,'1階級番号'!$D:$L,7,FALSE)</f>
        <v>#N/A</v>
      </c>
      <c r="V821" s="46" t="e">
        <f>VLOOKUP(F821,'1階級番号'!$D:$L,8,FALSE)</f>
        <v>#N/A</v>
      </c>
      <c r="W821" s="46" t="e">
        <f>VLOOKUP(F821,'1階級番号'!$D:$L,9,FALSE)</f>
        <v>#N/A</v>
      </c>
    </row>
    <row r="822" spans="1:23" s="4" customFormat="1" ht="24.95" customHeight="1" x14ac:dyDescent="0.15">
      <c r="A822" s="57">
        <v>808</v>
      </c>
      <c r="B822" s="58">
        <f t="shared" si="24"/>
        <v>0</v>
      </c>
      <c r="C822" s="58" t="e">
        <f>#REF!</f>
        <v>#REF!</v>
      </c>
      <c r="D822" s="59" t="str">
        <f>IF(F822="","",VLOOKUP(B822,'1階級番号'!$D:$E,2,FALSE))</f>
        <v/>
      </c>
      <c r="E822" s="5"/>
      <c r="F822" s="7"/>
      <c r="G822" s="9"/>
      <c r="H822" s="11"/>
      <c r="I822" s="9"/>
      <c r="J822" s="9"/>
      <c r="K822" s="9"/>
      <c r="L822" s="9"/>
      <c r="M822" s="17"/>
      <c r="N822" s="10"/>
      <c r="O822" s="60" t="str">
        <f>IF(L822="","",LOOKUP(IF(L822-DATEVALUE(YEAR(L822)&amp;"/"&amp;"4/2")&lt;0,IF(MONTH($M$1)&lt;4,YEAR($M$1)-YEAR(L822),YEAR($M$1)-YEAR(L822)+1),IF(MONTH($M$1)&lt;4,YEAR($M$1)-YEAR(L822)-1,YEAR($M$1)-YEAR(L822))),'1階級番号'!$A:$A,'1階級番号'!$B:$B))</f>
        <v/>
      </c>
      <c r="P822" s="61" t="str">
        <f t="shared" si="25"/>
        <v/>
      </c>
      <c r="Q822" s="45" t="e">
        <f>VLOOKUP(F822,'1階級番号'!$D:$L,3,FALSE)</f>
        <v>#N/A</v>
      </c>
      <c r="R822" s="46" t="e">
        <f>VLOOKUP(F822,'1階級番号'!$D:$L,4,FALSE)</f>
        <v>#N/A</v>
      </c>
      <c r="S822" s="46" t="e">
        <f>VLOOKUP(F822,'1階級番号'!$D:$L,5,FALSE)</f>
        <v>#N/A</v>
      </c>
      <c r="T822" s="46" t="e">
        <f>VLOOKUP(F822,'1階級番号'!$D:$L,6,FALSE)</f>
        <v>#N/A</v>
      </c>
      <c r="U822" s="46" t="e">
        <f>VLOOKUP(F822,'1階級番号'!$D:$L,7,FALSE)</f>
        <v>#N/A</v>
      </c>
      <c r="V822" s="46" t="e">
        <f>VLOOKUP(F822,'1階級番号'!$D:$L,8,FALSE)</f>
        <v>#N/A</v>
      </c>
      <c r="W822" s="46" t="e">
        <f>VLOOKUP(F822,'1階級番号'!$D:$L,9,FALSE)</f>
        <v>#N/A</v>
      </c>
    </row>
    <row r="823" spans="1:23" s="4" customFormat="1" ht="24.95" customHeight="1" x14ac:dyDescent="0.15">
      <c r="A823" s="57">
        <v>809</v>
      </c>
      <c r="B823" s="58">
        <f t="shared" si="24"/>
        <v>0</v>
      </c>
      <c r="C823" s="58" t="e">
        <f>#REF!</f>
        <v>#REF!</v>
      </c>
      <c r="D823" s="59" t="str">
        <f>IF(F823="","",VLOOKUP(B823,'1階級番号'!$D:$E,2,FALSE))</f>
        <v/>
      </c>
      <c r="E823" s="5"/>
      <c r="F823" s="7"/>
      <c r="G823" s="9"/>
      <c r="H823" s="11"/>
      <c r="I823" s="9"/>
      <c r="J823" s="9"/>
      <c r="K823" s="9"/>
      <c r="L823" s="9"/>
      <c r="M823" s="17"/>
      <c r="N823" s="10"/>
      <c r="O823" s="60" t="str">
        <f>IF(L823="","",LOOKUP(IF(L823-DATEVALUE(YEAR(L823)&amp;"/"&amp;"4/2")&lt;0,IF(MONTH($M$1)&lt;4,YEAR($M$1)-YEAR(L823),YEAR($M$1)-YEAR(L823)+1),IF(MONTH($M$1)&lt;4,YEAR($M$1)-YEAR(L823)-1,YEAR($M$1)-YEAR(L823))),'1階級番号'!$A:$A,'1階級番号'!$B:$B))</f>
        <v/>
      </c>
      <c r="P823" s="61" t="str">
        <f t="shared" si="25"/>
        <v/>
      </c>
      <c r="Q823" s="45" t="e">
        <f>VLOOKUP(F823,'1階級番号'!$D:$L,3,FALSE)</f>
        <v>#N/A</v>
      </c>
      <c r="R823" s="46" t="e">
        <f>VLOOKUP(F823,'1階級番号'!$D:$L,4,FALSE)</f>
        <v>#N/A</v>
      </c>
      <c r="S823" s="46" t="e">
        <f>VLOOKUP(F823,'1階級番号'!$D:$L,5,FALSE)</f>
        <v>#N/A</v>
      </c>
      <c r="T823" s="46" t="e">
        <f>VLOOKUP(F823,'1階級番号'!$D:$L,6,FALSE)</f>
        <v>#N/A</v>
      </c>
      <c r="U823" s="46" t="e">
        <f>VLOOKUP(F823,'1階級番号'!$D:$L,7,FALSE)</f>
        <v>#N/A</v>
      </c>
      <c r="V823" s="46" t="e">
        <f>VLOOKUP(F823,'1階級番号'!$D:$L,8,FALSE)</f>
        <v>#N/A</v>
      </c>
      <c r="W823" s="46" t="e">
        <f>VLOOKUP(F823,'1階級番号'!$D:$L,9,FALSE)</f>
        <v>#N/A</v>
      </c>
    </row>
    <row r="824" spans="1:23" s="4" customFormat="1" ht="24.95" customHeight="1" x14ac:dyDescent="0.15">
      <c r="A824" s="57">
        <v>810</v>
      </c>
      <c r="B824" s="58">
        <f t="shared" si="24"/>
        <v>0</v>
      </c>
      <c r="C824" s="58" t="e">
        <f>#REF!</f>
        <v>#REF!</v>
      </c>
      <c r="D824" s="59" t="str">
        <f>IF(F824="","",VLOOKUP(B824,'1階級番号'!$D:$E,2,FALSE))</f>
        <v/>
      </c>
      <c r="E824" s="5"/>
      <c r="F824" s="7"/>
      <c r="G824" s="9"/>
      <c r="H824" s="11"/>
      <c r="I824" s="9"/>
      <c r="J824" s="9"/>
      <c r="K824" s="9"/>
      <c r="L824" s="9"/>
      <c r="M824" s="17"/>
      <c r="N824" s="10"/>
      <c r="O824" s="60" t="str">
        <f>IF(L824="","",LOOKUP(IF(L824-DATEVALUE(YEAR(L824)&amp;"/"&amp;"4/2")&lt;0,IF(MONTH($M$1)&lt;4,YEAR($M$1)-YEAR(L824),YEAR($M$1)-YEAR(L824)+1),IF(MONTH($M$1)&lt;4,YEAR($M$1)-YEAR(L824)-1,YEAR($M$1)-YEAR(L824))),'1階級番号'!$A:$A,'1階級番号'!$B:$B))</f>
        <v/>
      </c>
      <c r="P824" s="61" t="str">
        <f t="shared" si="25"/>
        <v/>
      </c>
      <c r="Q824" s="45" t="e">
        <f>VLOOKUP(F824,'1階級番号'!$D:$L,3,FALSE)</f>
        <v>#N/A</v>
      </c>
      <c r="R824" s="46" t="e">
        <f>VLOOKUP(F824,'1階級番号'!$D:$L,4,FALSE)</f>
        <v>#N/A</v>
      </c>
      <c r="S824" s="46" t="e">
        <f>VLOOKUP(F824,'1階級番号'!$D:$L,5,FALSE)</f>
        <v>#N/A</v>
      </c>
      <c r="T824" s="46" t="e">
        <f>VLOOKUP(F824,'1階級番号'!$D:$L,6,FALSE)</f>
        <v>#N/A</v>
      </c>
      <c r="U824" s="46" t="e">
        <f>VLOOKUP(F824,'1階級番号'!$D:$L,7,FALSE)</f>
        <v>#N/A</v>
      </c>
      <c r="V824" s="46" t="e">
        <f>VLOOKUP(F824,'1階級番号'!$D:$L,8,FALSE)</f>
        <v>#N/A</v>
      </c>
      <c r="W824" s="46" t="e">
        <f>VLOOKUP(F824,'1階級番号'!$D:$L,9,FALSE)</f>
        <v>#N/A</v>
      </c>
    </row>
    <row r="825" spans="1:23" s="4" customFormat="1" ht="24.95" customHeight="1" x14ac:dyDescent="0.15">
      <c r="A825" s="57">
        <v>811</v>
      </c>
      <c r="B825" s="58">
        <f t="shared" si="24"/>
        <v>0</v>
      </c>
      <c r="C825" s="58" t="e">
        <f>#REF!</f>
        <v>#REF!</v>
      </c>
      <c r="D825" s="59" t="str">
        <f>IF(F825="","",VLOOKUP(B825,'1階級番号'!$D:$E,2,FALSE))</f>
        <v/>
      </c>
      <c r="E825" s="5"/>
      <c r="F825" s="7"/>
      <c r="G825" s="9"/>
      <c r="H825" s="11"/>
      <c r="I825" s="9"/>
      <c r="J825" s="9"/>
      <c r="K825" s="9"/>
      <c r="L825" s="9"/>
      <c r="M825" s="17"/>
      <c r="N825" s="10"/>
      <c r="O825" s="60" t="str">
        <f>IF(L825="","",LOOKUP(IF(L825-DATEVALUE(YEAR(L825)&amp;"/"&amp;"4/2")&lt;0,IF(MONTH($M$1)&lt;4,YEAR($M$1)-YEAR(L825),YEAR($M$1)-YEAR(L825)+1),IF(MONTH($M$1)&lt;4,YEAR($M$1)-YEAR(L825)-1,YEAR($M$1)-YEAR(L825))),'1階級番号'!$A:$A,'1階級番号'!$B:$B))</f>
        <v/>
      </c>
      <c r="P825" s="61" t="str">
        <f t="shared" si="25"/>
        <v/>
      </c>
      <c r="Q825" s="45" t="e">
        <f>VLOOKUP(F825,'1階級番号'!$D:$L,3,FALSE)</f>
        <v>#N/A</v>
      </c>
      <c r="R825" s="46" t="e">
        <f>VLOOKUP(F825,'1階級番号'!$D:$L,4,FALSE)</f>
        <v>#N/A</v>
      </c>
      <c r="S825" s="46" t="e">
        <f>VLOOKUP(F825,'1階級番号'!$D:$L,5,FALSE)</f>
        <v>#N/A</v>
      </c>
      <c r="T825" s="46" t="e">
        <f>VLOOKUP(F825,'1階級番号'!$D:$L,6,FALSE)</f>
        <v>#N/A</v>
      </c>
      <c r="U825" s="46" t="e">
        <f>VLOOKUP(F825,'1階級番号'!$D:$L,7,FALSE)</f>
        <v>#N/A</v>
      </c>
      <c r="V825" s="46" t="e">
        <f>VLOOKUP(F825,'1階級番号'!$D:$L,8,FALSE)</f>
        <v>#N/A</v>
      </c>
      <c r="W825" s="46" t="e">
        <f>VLOOKUP(F825,'1階級番号'!$D:$L,9,FALSE)</f>
        <v>#N/A</v>
      </c>
    </row>
    <row r="826" spans="1:23" s="4" customFormat="1" ht="24.95" customHeight="1" x14ac:dyDescent="0.15">
      <c r="A826" s="57">
        <v>812</v>
      </c>
      <c r="B826" s="58">
        <f t="shared" si="24"/>
        <v>0</v>
      </c>
      <c r="C826" s="58" t="e">
        <f>#REF!</f>
        <v>#REF!</v>
      </c>
      <c r="D826" s="59" t="str">
        <f>IF(F826="","",VLOOKUP(B826,'1階級番号'!$D:$E,2,FALSE))</f>
        <v/>
      </c>
      <c r="E826" s="5"/>
      <c r="F826" s="7"/>
      <c r="G826" s="9"/>
      <c r="H826" s="11"/>
      <c r="I826" s="9"/>
      <c r="J826" s="9"/>
      <c r="K826" s="9"/>
      <c r="L826" s="9"/>
      <c r="M826" s="17"/>
      <c r="N826" s="10"/>
      <c r="O826" s="60" t="str">
        <f>IF(L826="","",LOOKUP(IF(L826-DATEVALUE(YEAR(L826)&amp;"/"&amp;"4/2")&lt;0,IF(MONTH($M$1)&lt;4,YEAR($M$1)-YEAR(L826),YEAR($M$1)-YEAR(L826)+1),IF(MONTH($M$1)&lt;4,YEAR($M$1)-YEAR(L826)-1,YEAR($M$1)-YEAR(L826))),'1階級番号'!$A:$A,'1階級番号'!$B:$B))</f>
        <v/>
      </c>
      <c r="P826" s="61" t="str">
        <f t="shared" si="25"/>
        <v/>
      </c>
      <c r="Q826" s="45" t="e">
        <f>VLOOKUP(F826,'1階級番号'!$D:$L,3,FALSE)</f>
        <v>#N/A</v>
      </c>
      <c r="R826" s="46" t="e">
        <f>VLOOKUP(F826,'1階級番号'!$D:$L,4,FALSE)</f>
        <v>#N/A</v>
      </c>
      <c r="S826" s="46" t="e">
        <f>VLOOKUP(F826,'1階級番号'!$D:$L,5,FALSE)</f>
        <v>#N/A</v>
      </c>
      <c r="T826" s="46" t="e">
        <f>VLOOKUP(F826,'1階級番号'!$D:$L,6,FALSE)</f>
        <v>#N/A</v>
      </c>
      <c r="U826" s="46" t="e">
        <f>VLOOKUP(F826,'1階級番号'!$D:$L,7,FALSE)</f>
        <v>#N/A</v>
      </c>
      <c r="V826" s="46" t="e">
        <f>VLOOKUP(F826,'1階級番号'!$D:$L,8,FALSE)</f>
        <v>#N/A</v>
      </c>
      <c r="W826" s="46" t="e">
        <f>VLOOKUP(F826,'1階級番号'!$D:$L,9,FALSE)</f>
        <v>#N/A</v>
      </c>
    </row>
    <row r="827" spans="1:23" s="4" customFormat="1" ht="24.95" customHeight="1" x14ac:dyDescent="0.15">
      <c r="A827" s="57">
        <v>813</v>
      </c>
      <c r="B827" s="58">
        <f t="shared" si="24"/>
        <v>0</v>
      </c>
      <c r="C827" s="58" t="e">
        <f>#REF!</f>
        <v>#REF!</v>
      </c>
      <c r="D827" s="59" t="str">
        <f>IF(F827="","",VLOOKUP(B827,'1階級番号'!$D:$E,2,FALSE))</f>
        <v/>
      </c>
      <c r="E827" s="5"/>
      <c r="F827" s="7"/>
      <c r="G827" s="9"/>
      <c r="H827" s="11"/>
      <c r="I827" s="9"/>
      <c r="J827" s="9"/>
      <c r="K827" s="9"/>
      <c r="L827" s="9"/>
      <c r="M827" s="17"/>
      <c r="N827" s="10"/>
      <c r="O827" s="60" t="str">
        <f>IF(L827="","",LOOKUP(IF(L827-DATEVALUE(YEAR(L827)&amp;"/"&amp;"4/2")&lt;0,IF(MONTH($M$1)&lt;4,YEAR($M$1)-YEAR(L827),YEAR($M$1)-YEAR(L827)+1),IF(MONTH($M$1)&lt;4,YEAR($M$1)-YEAR(L827)-1,YEAR($M$1)-YEAR(L827))),'1階級番号'!$A:$A,'1階級番号'!$B:$B))</f>
        <v/>
      </c>
      <c r="P827" s="61" t="str">
        <f t="shared" si="25"/>
        <v/>
      </c>
      <c r="Q827" s="45" t="e">
        <f>VLOOKUP(F827,'1階級番号'!$D:$L,3,FALSE)</f>
        <v>#N/A</v>
      </c>
      <c r="R827" s="46" t="e">
        <f>VLOOKUP(F827,'1階級番号'!$D:$L,4,FALSE)</f>
        <v>#N/A</v>
      </c>
      <c r="S827" s="46" t="e">
        <f>VLOOKUP(F827,'1階級番号'!$D:$L,5,FALSE)</f>
        <v>#N/A</v>
      </c>
      <c r="T827" s="46" t="e">
        <f>VLOOKUP(F827,'1階級番号'!$D:$L,6,FALSE)</f>
        <v>#N/A</v>
      </c>
      <c r="U827" s="46" t="e">
        <f>VLOOKUP(F827,'1階級番号'!$D:$L,7,FALSE)</f>
        <v>#N/A</v>
      </c>
      <c r="V827" s="46" t="e">
        <f>VLOOKUP(F827,'1階級番号'!$D:$L,8,FALSE)</f>
        <v>#N/A</v>
      </c>
      <c r="W827" s="46" t="e">
        <f>VLOOKUP(F827,'1階級番号'!$D:$L,9,FALSE)</f>
        <v>#N/A</v>
      </c>
    </row>
    <row r="828" spans="1:23" s="4" customFormat="1" ht="24.95" customHeight="1" x14ac:dyDescent="0.15">
      <c r="A828" s="57">
        <v>814</v>
      </c>
      <c r="B828" s="58">
        <f t="shared" si="24"/>
        <v>0</v>
      </c>
      <c r="C828" s="58" t="e">
        <f>#REF!</f>
        <v>#REF!</v>
      </c>
      <c r="D828" s="59" t="str">
        <f>IF(F828="","",VLOOKUP(B828,'1階級番号'!$D:$E,2,FALSE))</f>
        <v/>
      </c>
      <c r="E828" s="5"/>
      <c r="F828" s="7"/>
      <c r="G828" s="9"/>
      <c r="H828" s="11"/>
      <c r="I828" s="9"/>
      <c r="J828" s="9"/>
      <c r="K828" s="9"/>
      <c r="L828" s="9"/>
      <c r="M828" s="17"/>
      <c r="N828" s="10"/>
      <c r="O828" s="60" t="str">
        <f>IF(L828="","",LOOKUP(IF(L828-DATEVALUE(YEAR(L828)&amp;"/"&amp;"4/2")&lt;0,IF(MONTH($M$1)&lt;4,YEAR($M$1)-YEAR(L828),YEAR($M$1)-YEAR(L828)+1),IF(MONTH($M$1)&lt;4,YEAR($M$1)-YEAR(L828)-1,YEAR($M$1)-YEAR(L828))),'1階級番号'!$A:$A,'1階級番号'!$B:$B))</f>
        <v/>
      </c>
      <c r="P828" s="61" t="str">
        <f t="shared" si="25"/>
        <v/>
      </c>
      <c r="Q828" s="45" t="e">
        <f>VLOOKUP(F828,'1階級番号'!$D:$L,3,FALSE)</f>
        <v>#N/A</v>
      </c>
      <c r="R828" s="46" t="e">
        <f>VLOOKUP(F828,'1階級番号'!$D:$L,4,FALSE)</f>
        <v>#N/A</v>
      </c>
      <c r="S828" s="46" t="e">
        <f>VLOOKUP(F828,'1階級番号'!$D:$L,5,FALSE)</f>
        <v>#N/A</v>
      </c>
      <c r="T828" s="46" t="e">
        <f>VLOOKUP(F828,'1階級番号'!$D:$L,6,FALSE)</f>
        <v>#N/A</v>
      </c>
      <c r="U828" s="46" t="e">
        <f>VLOOKUP(F828,'1階級番号'!$D:$L,7,FALSE)</f>
        <v>#N/A</v>
      </c>
      <c r="V828" s="46" t="e">
        <f>VLOOKUP(F828,'1階級番号'!$D:$L,8,FALSE)</f>
        <v>#N/A</v>
      </c>
      <c r="W828" s="46" t="e">
        <f>VLOOKUP(F828,'1階級番号'!$D:$L,9,FALSE)</f>
        <v>#N/A</v>
      </c>
    </row>
    <row r="829" spans="1:23" s="4" customFormat="1" ht="24.95" customHeight="1" x14ac:dyDescent="0.15">
      <c r="A829" s="57">
        <v>815</v>
      </c>
      <c r="B829" s="58">
        <f t="shared" si="24"/>
        <v>0</v>
      </c>
      <c r="C829" s="58" t="e">
        <f>#REF!</f>
        <v>#REF!</v>
      </c>
      <c r="D829" s="59" t="str">
        <f>IF(F829="","",VLOOKUP(B829,'1階級番号'!$D:$E,2,FALSE))</f>
        <v/>
      </c>
      <c r="E829" s="5"/>
      <c r="F829" s="7"/>
      <c r="G829" s="9"/>
      <c r="H829" s="11"/>
      <c r="I829" s="9"/>
      <c r="J829" s="9"/>
      <c r="K829" s="9"/>
      <c r="L829" s="9"/>
      <c r="M829" s="17"/>
      <c r="N829" s="10"/>
      <c r="O829" s="60" t="str">
        <f>IF(L829="","",LOOKUP(IF(L829-DATEVALUE(YEAR(L829)&amp;"/"&amp;"4/2")&lt;0,IF(MONTH($M$1)&lt;4,YEAR($M$1)-YEAR(L829),YEAR($M$1)-YEAR(L829)+1),IF(MONTH($M$1)&lt;4,YEAR($M$1)-YEAR(L829)-1,YEAR($M$1)-YEAR(L829))),'1階級番号'!$A:$A,'1階級番号'!$B:$B))</f>
        <v/>
      </c>
      <c r="P829" s="61" t="str">
        <f t="shared" si="25"/>
        <v/>
      </c>
      <c r="Q829" s="45" t="e">
        <f>VLOOKUP(F829,'1階級番号'!$D:$L,3,FALSE)</f>
        <v>#N/A</v>
      </c>
      <c r="R829" s="46" t="e">
        <f>VLOOKUP(F829,'1階級番号'!$D:$L,4,FALSE)</f>
        <v>#N/A</v>
      </c>
      <c r="S829" s="46" t="e">
        <f>VLOOKUP(F829,'1階級番号'!$D:$L,5,FALSE)</f>
        <v>#N/A</v>
      </c>
      <c r="T829" s="46" t="e">
        <f>VLOOKUP(F829,'1階級番号'!$D:$L,6,FALSE)</f>
        <v>#N/A</v>
      </c>
      <c r="U829" s="46" t="e">
        <f>VLOOKUP(F829,'1階級番号'!$D:$L,7,FALSE)</f>
        <v>#N/A</v>
      </c>
      <c r="V829" s="46" t="e">
        <f>VLOOKUP(F829,'1階級番号'!$D:$L,8,FALSE)</f>
        <v>#N/A</v>
      </c>
      <c r="W829" s="46" t="e">
        <f>VLOOKUP(F829,'1階級番号'!$D:$L,9,FALSE)</f>
        <v>#N/A</v>
      </c>
    </row>
    <row r="830" spans="1:23" s="4" customFormat="1" ht="24.95" customHeight="1" x14ac:dyDescent="0.15">
      <c r="A830" s="57">
        <v>816</v>
      </c>
      <c r="B830" s="58">
        <f t="shared" si="24"/>
        <v>0</v>
      </c>
      <c r="C830" s="58" t="e">
        <f>#REF!</f>
        <v>#REF!</v>
      </c>
      <c r="D830" s="59" t="str">
        <f>IF(F830="","",VLOOKUP(B830,'1階級番号'!$D:$E,2,FALSE))</f>
        <v/>
      </c>
      <c r="E830" s="5"/>
      <c r="F830" s="7"/>
      <c r="G830" s="9"/>
      <c r="H830" s="11"/>
      <c r="I830" s="9"/>
      <c r="J830" s="9"/>
      <c r="K830" s="9"/>
      <c r="L830" s="9"/>
      <c r="M830" s="17"/>
      <c r="N830" s="10"/>
      <c r="O830" s="60" t="str">
        <f>IF(L830="","",LOOKUP(IF(L830-DATEVALUE(YEAR(L830)&amp;"/"&amp;"4/2")&lt;0,IF(MONTH($M$1)&lt;4,YEAR($M$1)-YEAR(L830),YEAR($M$1)-YEAR(L830)+1),IF(MONTH($M$1)&lt;4,YEAR($M$1)-YEAR(L830)-1,YEAR($M$1)-YEAR(L830))),'1階級番号'!$A:$A,'1階級番号'!$B:$B))</f>
        <v/>
      </c>
      <c r="P830" s="61" t="str">
        <f t="shared" si="25"/>
        <v/>
      </c>
      <c r="Q830" s="45" t="e">
        <f>VLOOKUP(F830,'1階級番号'!$D:$L,3,FALSE)</f>
        <v>#N/A</v>
      </c>
      <c r="R830" s="46" t="e">
        <f>VLOOKUP(F830,'1階級番号'!$D:$L,4,FALSE)</f>
        <v>#N/A</v>
      </c>
      <c r="S830" s="46" t="e">
        <f>VLOOKUP(F830,'1階級番号'!$D:$L,5,FALSE)</f>
        <v>#N/A</v>
      </c>
      <c r="T830" s="46" t="e">
        <f>VLOOKUP(F830,'1階級番号'!$D:$L,6,FALSE)</f>
        <v>#N/A</v>
      </c>
      <c r="U830" s="46" t="e">
        <f>VLOOKUP(F830,'1階級番号'!$D:$L,7,FALSE)</f>
        <v>#N/A</v>
      </c>
      <c r="V830" s="46" t="e">
        <f>VLOOKUP(F830,'1階級番号'!$D:$L,8,FALSE)</f>
        <v>#N/A</v>
      </c>
      <c r="W830" s="46" t="e">
        <f>VLOOKUP(F830,'1階級番号'!$D:$L,9,FALSE)</f>
        <v>#N/A</v>
      </c>
    </row>
    <row r="831" spans="1:23" s="4" customFormat="1" ht="24.95" customHeight="1" x14ac:dyDescent="0.15">
      <c r="A831" s="57">
        <v>817</v>
      </c>
      <c r="B831" s="58">
        <f t="shared" si="24"/>
        <v>0</v>
      </c>
      <c r="C831" s="58" t="e">
        <f>#REF!</f>
        <v>#REF!</v>
      </c>
      <c r="D831" s="59" t="str">
        <f>IF(F831="","",VLOOKUP(B831,'1階級番号'!$D:$E,2,FALSE))</f>
        <v/>
      </c>
      <c r="E831" s="5"/>
      <c r="F831" s="7"/>
      <c r="G831" s="9"/>
      <c r="H831" s="11"/>
      <c r="I831" s="9"/>
      <c r="J831" s="9"/>
      <c r="K831" s="9"/>
      <c r="L831" s="9"/>
      <c r="M831" s="17"/>
      <c r="N831" s="10"/>
      <c r="O831" s="60" t="str">
        <f>IF(L831="","",LOOKUP(IF(L831-DATEVALUE(YEAR(L831)&amp;"/"&amp;"4/2")&lt;0,IF(MONTH($M$1)&lt;4,YEAR($M$1)-YEAR(L831),YEAR($M$1)-YEAR(L831)+1),IF(MONTH($M$1)&lt;4,YEAR($M$1)-YEAR(L831)-1,YEAR($M$1)-YEAR(L831))),'1階級番号'!$A:$A,'1階級番号'!$B:$B))</f>
        <v/>
      </c>
      <c r="P831" s="61" t="str">
        <f t="shared" si="25"/>
        <v/>
      </c>
      <c r="Q831" s="45" t="e">
        <f>VLOOKUP(F831,'1階級番号'!$D:$L,3,FALSE)</f>
        <v>#N/A</v>
      </c>
      <c r="R831" s="46" t="e">
        <f>VLOOKUP(F831,'1階級番号'!$D:$L,4,FALSE)</f>
        <v>#N/A</v>
      </c>
      <c r="S831" s="46" t="e">
        <f>VLOOKUP(F831,'1階級番号'!$D:$L,5,FALSE)</f>
        <v>#N/A</v>
      </c>
      <c r="T831" s="46" t="e">
        <f>VLOOKUP(F831,'1階級番号'!$D:$L,6,FALSE)</f>
        <v>#N/A</v>
      </c>
      <c r="U831" s="46" t="e">
        <f>VLOOKUP(F831,'1階級番号'!$D:$L,7,FALSE)</f>
        <v>#N/A</v>
      </c>
      <c r="V831" s="46" t="e">
        <f>VLOOKUP(F831,'1階級番号'!$D:$L,8,FALSE)</f>
        <v>#N/A</v>
      </c>
      <c r="W831" s="46" t="e">
        <f>VLOOKUP(F831,'1階級番号'!$D:$L,9,FALSE)</f>
        <v>#N/A</v>
      </c>
    </row>
    <row r="832" spans="1:23" s="4" customFormat="1" ht="24.95" customHeight="1" x14ac:dyDescent="0.15">
      <c r="A832" s="57">
        <v>818</v>
      </c>
      <c r="B832" s="58">
        <f t="shared" si="24"/>
        <v>0</v>
      </c>
      <c r="C832" s="58" t="e">
        <f>#REF!</f>
        <v>#REF!</v>
      </c>
      <c r="D832" s="59" t="str">
        <f>IF(F832="","",VLOOKUP(B832,'1階級番号'!$D:$E,2,FALSE))</f>
        <v/>
      </c>
      <c r="E832" s="5"/>
      <c r="F832" s="7"/>
      <c r="G832" s="9"/>
      <c r="H832" s="11"/>
      <c r="I832" s="9"/>
      <c r="J832" s="9"/>
      <c r="K832" s="9"/>
      <c r="L832" s="9"/>
      <c r="M832" s="17"/>
      <c r="N832" s="10"/>
      <c r="O832" s="60" t="str">
        <f>IF(L832="","",LOOKUP(IF(L832-DATEVALUE(YEAR(L832)&amp;"/"&amp;"4/2")&lt;0,IF(MONTH($M$1)&lt;4,YEAR($M$1)-YEAR(L832),YEAR($M$1)-YEAR(L832)+1),IF(MONTH($M$1)&lt;4,YEAR($M$1)-YEAR(L832)-1,YEAR($M$1)-YEAR(L832))),'1階級番号'!$A:$A,'1階級番号'!$B:$B))</f>
        <v/>
      </c>
      <c r="P832" s="61" t="str">
        <f t="shared" si="25"/>
        <v/>
      </c>
      <c r="Q832" s="45" t="e">
        <f>VLOOKUP(F832,'1階級番号'!$D:$L,3,FALSE)</f>
        <v>#N/A</v>
      </c>
      <c r="R832" s="46" t="e">
        <f>VLOOKUP(F832,'1階級番号'!$D:$L,4,FALSE)</f>
        <v>#N/A</v>
      </c>
      <c r="S832" s="46" t="e">
        <f>VLOOKUP(F832,'1階級番号'!$D:$L,5,FALSE)</f>
        <v>#N/A</v>
      </c>
      <c r="T832" s="46" t="e">
        <f>VLOOKUP(F832,'1階級番号'!$D:$L,6,FALSE)</f>
        <v>#N/A</v>
      </c>
      <c r="U832" s="46" t="e">
        <f>VLOOKUP(F832,'1階級番号'!$D:$L,7,FALSE)</f>
        <v>#N/A</v>
      </c>
      <c r="V832" s="46" t="e">
        <f>VLOOKUP(F832,'1階級番号'!$D:$L,8,FALSE)</f>
        <v>#N/A</v>
      </c>
      <c r="W832" s="46" t="e">
        <f>VLOOKUP(F832,'1階級番号'!$D:$L,9,FALSE)</f>
        <v>#N/A</v>
      </c>
    </row>
    <row r="833" spans="1:23" s="4" customFormat="1" ht="24.95" customHeight="1" x14ac:dyDescent="0.15">
      <c r="A833" s="57">
        <v>819</v>
      </c>
      <c r="B833" s="58">
        <f t="shared" si="24"/>
        <v>0</v>
      </c>
      <c r="C833" s="58" t="e">
        <f>#REF!</f>
        <v>#REF!</v>
      </c>
      <c r="D833" s="59" t="str">
        <f>IF(F833="","",VLOOKUP(B833,'1階級番号'!$D:$E,2,FALSE))</f>
        <v/>
      </c>
      <c r="E833" s="5"/>
      <c r="F833" s="7"/>
      <c r="G833" s="9"/>
      <c r="H833" s="11"/>
      <c r="I833" s="9"/>
      <c r="J833" s="9"/>
      <c r="K833" s="9"/>
      <c r="L833" s="9"/>
      <c r="M833" s="17"/>
      <c r="N833" s="10"/>
      <c r="O833" s="60" t="str">
        <f>IF(L833="","",LOOKUP(IF(L833-DATEVALUE(YEAR(L833)&amp;"/"&amp;"4/2")&lt;0,IF(MONTH($M$1)&lt;4,YEAR($M$1)-YEAR(L833),YEAR($M$1)-YEAR(L833)+1),IF(MONTH($M$1)&lt;4,YEAR($M$1)-YEAR(L833)-1,YEAR($M$1)-YEAR(L833))),'1階級番号'!$A:$A,'1階級番号'!$B:$B))</f>
        <v/>
      </c>
      <c r="P833" s="61" t="str">
        <f t="shared" si="25"/>
        <v/>
      </c>
      <c r="Q833" s="45" t="e">
        <f>VLOOKUP(F833,'1階級番号'!$D:$L,3,FALSE)</f>
        <v>#N/A</v>
      </c>
      <c r="R833" s="46" t="e">
        <f>VLOOKUP(F833,'1階級番号'!$D:$L,4,FALSE)</f>
        <v>#N/A</v>
      </c>
      <c r="S833" s="46" t="e">
        <f>VLOOKUP(F833,'1階級番号'!$D:$L,5,FALSE)</f>
        <v>#N/A</v>
      </c>
      <c r="T833" s="46" t="e">
        <f>VLOOKUP(F833,'1階級番号'!$D:$L,6,FALSE)</f>
        <v>#N/A</v>
      </c>
      <c r="U833" s="46" t="e">
        <f>VLOOKUP(F833,'1階級番号'!$D:$L,7,FALSE)</f>
        <v>#N/A</v>
      </c>
      <c r="V833" s="46" t="e">
        <f>VLOOKUP(F833,'1階級番号'!$D:$L,8,FALSE)</f>
        <v>#N/A</v>
      </c>
      <c r="W833" s="46" t="e">
        <f>VLOOKUP(F833,'1階級番号'!$D:$L,9,FALSE)</f>
        <v>#N/A</v>
      </c>
    </row>
    <row r="834" spans="1:23" s="4" customFormat="1" ht="24.95" customHeight="1" x14ac:dyDescent="0.15">
      <c r="A834" s="57">
        <v>820</v>
      </c>
      <c r="B834" s="58">
        <f t="shared" si="24"/>
        <v>0</v>
      </c>
      <c r="C834" s="58" t="e">
        <f>#REF!</f>
        <v>#REF!</v>
      </c>
      <c r="D834" s="59" t="str">
        <f>IF(F834="","",VLOOKUP(B834,'1階級番号'!$D:$E,2,FALSE))</f>
        <v/>
      </c>
      <c r="E834" s="5"/>
      <c r="F834" s="7"/>
      <c r="G834" s="9"/>
      <c r="H834" s="11"/>
      <c r="I834" s="9"/>
      <c r="J834" s="9"/>
      <c r="K834" s="9"/>
      <c r="L834" s="9"/>
      <c r="M834" s="17"/>
      <c r="N834" s="10"/>
      <c r="O834" s="60" t="str">
        <f>IF(L834="","",LOOKUP(IF(L834-DATEVALUE(YEAR(L834)&amp;"/"&amp;"4/2")&lt;0,IF(MONTH($M$1)&lt;4,YEAR($M$1)-YEAR(L834),YEAR($M$1)-YEAR(L834)+1),IF(MONTH($M$1)&lt;4,YEAR($M$1)-YEAR(L834)-1,YEAR($M$1)-YEAR(L834))),'1階級番号'!$A:$A,'1階級番号'!$B:$B))</f>
        <v/>
      </c>
      <c r="P834" s="61" t="str">
        <f t="shared" si="25"/>
        <v/>
      </c>
      <c r="Q834" s="45" t="e">
        <f>VLOOKUP(F834,'1階級番号'!$D:$L,3,FALSE)</f>
        <v>#N/A</v>
      </c>
      <c r="R834" s="46" t="e">
        <f>VLOOKUP(F834,'1階級番号'!$D:$L,4,FALSE)</f>
        <v>#N/A</v>
      </c>
      <c r="S834" s="46" t="e">
        <f>VLOOKUP(F834,'1階級番号'!$D:$L,5,FALSE)</f>
        <v>#N/A</v>
      </c>
      <c r="T834" s="46" t="e">
        <f>VLOOKUP(F834,'1階級番号'!$D:$L,6,FALSE)</f>
        <v>#N/A</v>
      </c>
      <c r="U834" s="46" t="e">
        <f>VLOOKUP(F834,'1階級番号'!$D:$L,7,FALSE)</f>
        <v>#N/A</v>
      </c>
      <c r="V834" s="46" t="e">
        <f>VLOOKUP(F834,'1階級番号'!$D:$L,8,FALSE)</f>
        <v>#N/A</v>
      </c>
      <c r="W834" s="46" t="e">
        <f>VLOOKUP(F834,'1階級番号'!$D:$L,9,FALSE)</f>
        <v>#N/A</v>
      </c>
    </row>
    <row r="835" spans="1:23" s="4" customFormat="1" ht="24.95" customHeight="1" x14ac:dyDescent="0.15">
      <c r="A835" s="57">
        <v>821</v>
      </c>
      <c r="B835" s="58">
        <f t="shared" si="24"/>
        <v>0</v>
      </c>
      <c r="C835" s="58" t="e">
        <f>#REF!</f>
        <v>#REF!</v>
      </c>
      <c r="D835" s="59" t="str">
        <f>IF(F835="","",VLOOKUP(B835,'1階級番号'!$D:$E,2,FALSE))</f>
        <v/>
      </c>
      <c r="E835" s="5"/>
      <c r="F835" s="7"/>
      <c r="G835" s="9"/>
      <c r="H835" s="11"/>
      <c r="I835" s="9"/>
      <c r="J835" s="9"/>
      <c r="K835" s="9"/>
      <c r="L835" s="9"/>
      <c r="M835" s="17"/>
      <c r="N835" s="10"/>
      <c r="O835" s="60" t="str">
        <f>IF(L835="","",LOOKUP(IF(L835-DATEVALUE(YEAR(L835)&amp;"/"&amp;"4/2")&lt;0,IF(MONTH($M$1)&lt;4,YEAR($M$1)-YEAR(L835),YEAR($M$1)-YEAR(L835)+1),IF(MONTH($M$1)&lt;4,YEAR($M$1)-YEAR(L835)-1,YEAR($M$1)-YEAR(L835))),'1階級番号'!$A:$A,'1階級番号'!$B:$B))</f>
        <v/>
      </c>
      <c r="P835" s="61" t="str">
        <f t="shared" si="25"/>
        <v/>
      </c>
      <c r="Q835" s="45" t="e">
        <f>VLOOKUP(F835,'1階級番号'!$D:$L,3,FALSE)</f>
        <v>#N/A</v>
      </c>
      <c r="R835" s="46" t="e">
        <f>VLOOKUP(F835,'1階級番号'!$D:$L,4,FALSE)</f>
        <v>#N/A</v>
      </c>
      <c r="S835" s="46" t="e">
        <f>VLOOKUP(F835,'1階級番号'!$D:$L,5,FALSE)</f>
        <v>#N/A</v>
      </c>
      <c r="T835" s="46" t="e">
        <f>VLOOKUP(F835,'1階級番号'!$D:$L,6,FALSE)</f>
        <v>#N/A</v>
      </c>
      <c r="U835" s="46" t="e">
        <f>VLOOKUP(F835,'1階級番号'!$D:$L,7,FALSE)</f>
        <v>#N/A</v>
      </c>
      <c r="V835" s="46" t="e">
        <f>VLOOKUP(F835,'1階級番号'!$D:$L,8,FALSE)</f>
        <v>#N/A</v>
      </c>
      <c r="W835" s="46" t="e">
        <f>VLOOKUP(F835,'1階級番号'!$D:$L,9,FALSE)</f>
        <v>#N/A</v>
      </c>
    </row>
    <row r="836" spans="1:23" s="4" customFormat="1" ht="24.95" customHeight="1" x14ac:dyDescent="0.15">
      <c r="A836" s="57">
        <v>822</v>
      </c>
      <c r="B836" s="58">
        <f t="shared" si="24"/>
        <v>0</v>
      </c>
      <c r="C836" s="58" t="e">
        <f>#REF!</f>
        <v>#REF!</v>
      </c>
      <c r="D836" s="59" t="str">
        <f>IF(F836="","",VLOOKUP(B836,'1階級番号'!$D:$E,2,FALSE))</f>
        <v/>
      </c>
      <c r="E836" s="5"/>
      <c r="F836" s="7"/>
      <c r="G836" s="9"/>
      <c r="H836" s="11"/>
      <c r="I836" s="9"/>
      <c r="J836" s="9"/>
      <c r="K836" s="9"/>
      <c r="L836" s="9"/>
      <c r="M836" s="17"/>
      <c r="N836" s="10"/>
      <c r="O836" s="60" t="str">
        <f>IF(L836="","",LOOKUP(IF(L836-DATEVALUE(YEAR(L836)&amp;"/"&amp;"4/2")&lt;0,IF(MONTH($M$1)&lt;4,YEAR($M$1)-YEAR(L836),YEAR($M$1)-YEAR(L836)+1),IF(MONTH($M$1)&lt;4,YEAR($M$1)-YEAR(L836)-1,YEAR($M$1)-YEAR(L836))),'1階級番号'!$A:$A,'1階級番号'!$B:$B))</f>
        <v/>
      </c>
      <c r="P836" s="61" t="str">
        <f t="shared" si="25"/>
        <v/>
      </c>
      <c r="Q836" s="45" t="e">
        <f>VLOOKUP(F836,'1階級番号'!$D:$L,3,FALSE)</f>
        <v>#N/A</v>
      </c>
      <c r="R836" s="46" t="e">
        <f>VLOOKUP(F836,'1階級番号'!$D:$L,4,FALSE)</f>
        <v>#N/A</v>
      </c>
      <c r="S836" s="46" t="e">
        <f>VLOOKUP(F836,'1階級番号'!$D:$L,5,FALSE)</f>
        <v>#N/A</v>
      </c>
      <c r="T836" s="46" t="e">
        <f>VLOOKUP(F836,'1階級番号'!$D:$L,6,FALSE)</f>
        <v>#N/A</v>
      </c>
      <c r="U836" s="46" t="e">
        <f>VLOOKUP(F836,'1階級番号'!$D:$L,7,FALSE)</f>
        <v>#N/A</v>
      </c>
      <c r="V836" s="46" t="e">
        <f>VLOOKUP(F836,'1階級番号'!$D:$L,8,FALSE)</f>
        <v>#N/A</v>
      </c>
      <c r="W836" s="46" t="e">
        <f>VLOOKUP(F836,'1階級番号'!$D:$L,9,FALSE)</f>
        <v>#N/A</v>
      </c>
    </row>
    <row r="837" spans="1:23" s="4" customFormat="1" ht="24.95" customHeight="1" x14ac:dyDescent="0.15">
      <c r="A837" s="57">
        <v>823</v>
      </c>
      <c r="B837" s="58">
        <f t="shared" si="24"/>
        <v>0</v>
      </c>
      <c r="C837" s="58" t="e">
        <f>#REF!</f>
        <v>#REF!</v>
      </c>
      <c r="D837" s="59" t="str">
        <f>IF(F837="","",VLOOKUP(B837,'1階級番号'!$D:$E,2,FALSE))</f>
        <v/>
      </c>
      <c r="E837" s="5"/>
      <c r="F837" s="7"/>
      <c r="G837" s="9"/>
      <c r="H837" s="11"/>
      <c r="I837" s="9"/>
      <c r="J837" s="9"/>
      <c r="K837" s="9"/>
      <c r="L837" s="9"/>
      <c r="M837" s="17"/>
      <c r="N837" s="10"/>
      <c r="O837" s="60" t="str">
        <f>IF(L837="","",LOOKUP(IF(L837-DATEVALUE(YEAR(L837)&amp;"/"&amp;"4/2")&lt;0,IF(MONTH($M$1)&lt;4,YEAR($M$1)-YEAR(L837),YEAR($M$1)-YEAR(L837)+1),IF(MONTH($M$1)&lt;4,YEAR($M$1)-YEAR(L837)-1,YEAR($M$1)-YEAR(L837))),'1階級番号'!$A:$A,'1階級番号'!$B:$B))</f>
        <v/>
      </c>
      <c r="P837" s="61" t="str">
        <f t="shared" si="25"/>
        <v/>
      </c>
      <c r="Q837" s="45" t="e">
        <f>VLOOKUP(F837,'1階級番号'!$D:$L,3,FALSE)</f>
        <v>#N/A</v>
      </c>
      <c r="R837" s="46" t="e">
        <f>VLOOKUP(F837,'1階級番号'!$D:$L,4,FALSE)</f>
        <v>#N/A</v>
      </c>
      <c r="S837" s="46" t="e">
        <f>VLOOKUP(F837,'1階級番号'!$D:$L,5,FALSE)</f>
        <v>#N/A</v>
      </c>
      <c r="T837" s="46" t="e">
        <f>VLOOKUP(F837,'1階級番号'!$D:$L,6,FALSE)</f>
        <v>#N/A</v>
      </c>
      <c r="U837" s="46" t="e">
        <f>VLOOKUP(F837,'1階級番号'!$D:$L,7,FALSE)</f>
        <v>#N/A</v>
      </c>
      <c r="V837" s="46" t="e">
        <f>VLOOKUP(F837,'1階級番号'!$D:$L,8,FALSE)</f>
        <v>#N/A</v>
      </c>
      <c r="W837" s="46" t="e">
        <f>VLOOKUP(F837,'1階級番号'!$D:$L,9,FALSE)</f>
        <v>#N/A</v>
      </c>
    </row>
    <row r="838" spans="1:23" s="4" customFormat="1" ht="24.95" customHeight="1" x14ac:dyDescent="0.15">
      <c r="A838" s="57">
        <v>824</v>
      </c>
      <c r="B838" s="58">
        <f t="shared" si="24"/>
        <v>0</v>
      </c>
      <c r="C838" s="58" t="e">
        <f>#REF!</f>
        <v>#REF!</v>
      </c>
      <c r="D838" s="59" t="str">
        <f>IF(F838="","",VLOOKUP(B838,'1階級番号'!$D:$E,2,FALSE))</f>
        <v/>
      </c>
      <c r="E838" s="5"/>
      <c r="F838" s="7"/>
      <c r="G838" s="9"/>
      <c r="H838" s="11"/>
      <c r="I838" s="9"/>
      <c r="J838" s="9"/>
      <c r="K838" s="9"/>
      <c r="L838" s="9"/>
      <c r="M838" s="17"/>
      <c r="N838" s="10"/>
      <c r="O838" s="60" t="str">
        <f>IF(L838="","",LOOKUP(IF(L838-DATEVALUE(YEAR(L838)&amp;"/"&amp;"4/2")&lt;0,IF(MONTH($M$1)&lt;4,YEAR($M$1)-YEAR(L838),YEAR($M$1)-YEAR(L838)+1),IF(MONTH($M$1)&lt;4,YEAR($M$1)-YEAR(L838)-1,YEAR($M$1)-YEAR(L838))),'1階級番号'!$A:$A,'1階級番号'!$B:$B))</f>
        <v/>
      </c>
      <c r="P838" s="61" t="str">
        <f t="shared" si="25"/>
        <v/>
      </c>
      <c r="Q838" s="45" t="e">
        <f>VLOOKUP(F838,'1階級番号'!$D:$L,3,FALSE)</f>
        <v>#N/A</v>
      </c>
      <c r="R838" s="46" t="e">
        <f>VLOOKUP(F838,'1階級番号'!$D:$L,4,FALSE)</f>
        <v>#N/A</v>
      </c>
      <c r="S838" s="46" t="e">
        <f>VLOOKUP(F838,'1階級番号'!$D:$L,5,FALSE)</f>
        <v>#N/A</v>
      </c>
      <c r="T838" s="46" t="e">
        <f>VLOOKUP(F838,'1階級番号'!$D:$L,6,FALSE)</f>
        <v>#N/A</v>
      </c>
      <c r="U838" s="46" t="e">
        <f>VLOOKUP(F838,'1階級番号'!$D:$L,7,FALSE)</f>
        <v>#N/A</v>
      </c>
      <c r="V838" s="46" t="e">
        <f>VLOOKUP(F838,'1階級番号'!$D:$L,8,FALSE)</f>
        <v>#N/A</v>
      </c>
      <c r="W838" s="46" t="e">
        <f>VLOOKUP(F838,'1階級番号'!$D:$L,9,FALSE)</f>
        <v>#N/A</v>
      </c>
    </row>
    <row r="839" spans="1:23" s="4" customFormat="1" ht="24.95" customHeight="1" x14ac:dyDescent="0.15">
      <c r="A839" s="57">
        <v>825</v>
      </c>
      <c r="B839" s="58">
        <f t="shared" si="24"/>
        <v>0</v>
      </c>
      <c r="C839" s="58" t="e">
        <f>#REF!</f>
        <v>#REF!</v>
      </c>
      <c r="D839" s="59" t="str">
        <f>IF(F839="","",VLOOKUP(B839,'1階級番号'!$D:$E,2,FALSE))</f>
        <v/>
      </c>
      <c r="E839" s="5"/>
      <c r="F839" s="7"/>
      <c r="G839" s="9"/>
      <c r="H839" s="11"/>
      <c r="I839" s="9"/>
      <c r="J839" s="9"/>
      <c r="K839" s="9"/>
      <c r="L839" s="9"/>
      <c r="M839" s="17"/>
      <c r="N839" s="10"/>
      <c r="O839" s="60" t="str">
        <f>IF(L839="","",LOOKUP(IF(L839-DATEVALUE(YEAR(L839)&amp;"/"&amp;"4/2")&lt;0,IF(MONTH($M$1)&lt;4,YEAR($M$1)-YEAR(L839),YEAR($M$1)-YEAR(L839)+1),IF(MONTH($M$1)&lt;4,YEAR($M$1)-YEAR(L839)-1,YEAR($M$1)-YEAR(L839))),'1階級番号'!$A:$A,'1階級番号'!$B:$B))</f>
        <v/>
      </c>
      <c r="P839" s="61" t="str">
        <f t="shared" si="25"/>
        <v/>
      </c>
      <c r="Q839" s="45" t="e">
        <f>VLOOKUP(F839,'1階級番号'!$D:$L,3,FALSE)</f>
        <v>#N/A</v>
      </c>
      <c r="R839" s="46" t="e">
        <f>VLOOKUP(F839,'1階級番号'!$D:$L,4,FALSE)</f>
        <v>#N/A</v>
      </c>
      <c r="S839" s="46" t="e">
        <f>VLOOKUP(F839,'1階級番号'!$D:$L,5,FALSE)</f>
        <v>#N/A</v>
      </c>
      <c r="T839" s="46" t="e">
        <f>VLOOKUP(F839,'1階級番号'!$D:$L,6,FALSE)</f>
        <v>#N/A</v>
      </c>
      <c r="U839" s="46" t="e">
        <f>VLOOKUP(F839,'1階級番号'!$D:$L,7,FALSE)</f>
        <v>#N/A</v>
      </c>
      <c r="V839" s="46" t="e">
        <f>VLOOKUP(F839,'1階級番号'!$D:$L,8,FALSE)</f>
        <v>#N/A</v>
      </c>
      <c r="W839" s="46" t="e">
        <f>VLOOKUP(F839,'1階級番号'!$D:$L,9,FALSE)</f>
        <v>#N/A</v>
      </c>
    </row>
    <row r="840" spans="1:23" s="4" customFormat="1" ht="24.95" customHeight="1" x14ac:dyDescent="0.15">
      <c r="A840" s="57">
        <v>826</v>
      </c>
      <c r="B840" s="58">
        <f t="shared" si="24"/>
        <v>0</v>
      </c>
      <c r="C840" s="58" t="e">
        <f>#REF!</f>
        <v>#REF!</v>
      </c>
      <c r="D840" s="59" t="str">
        <f>IF(F840="","",VLOOKUP(B840,'1階級番号'!$D:$E,2,FALSE))</f>
        <v/>
      </c>
      <c r="E840" s="5"/>
      <c r="F840" s="7"/>
      <c r="G840" s="9"/>
      <c r="H840" s="11"/>
      <c r="I840" s="9"/>
      <c r="J840" s="9"/>
      <c r="K840" s="9"/>
      <c r="L840" s="9"/>
      <c r="M840" s="17"/>
      <c r="N840" s="10"/>
      <c r="O840" s="60" t="str">
        <f>IF(L840="","",LOOKUP(IF(L840-DATEVALUE(YEAR(L840)&amp;"/"&amp;"4/2")&lt;0,IF(MONTH($M$1)&lt;4,YEAR($M$1)-YEAR(L840),YEAR($M$1)-YEAR(L840)+1),IF(MONTH($M$1)&lt;4,YEAR($M$1)-YEAR(L840)-1,YEAR($M$1)-YEAR(L840))),'1階級番号'!$A:$A,'1階級番号'!$B:$B))</f>
        <v/>
      </c>
      <c r="P840" s="61" t="str">
        <f t="shared" si="25"/>
        <v/>
      </c>
      <c r="Q840" s="45" t="e">
        <f>VLOOKUP(F840,'1階級番号'!$D:$L,3,FALSE)</f>
        <v>#N/A</v>
      </c>
      <c r="R840" s="46" t="e">
        <f>VLOOKUP(F840,'1階級番号'!$D:$L,4,FALSE)</f>
        <v>#N/A</v>
      </c>
      <c r="S840" s="46" t="e">
        <f>VLOOKUP(F840,'1階級番号'!$D:$L,5,FALSE)</f>
        <v>#N/A</v>
      </c>
      <c r="T840" s="46" t="e">
        <f>VLOOKUP(F840,'1階級番号'!$D:$L,6,FALSE)</f>
        <v>#N/A</v>
      </c>
      <c r="U840" s="46" t="e">
        <f>VLOOKUP(F840,'1階級番号'!$D:$L,7,FALSE)</f>
        <v>#N/A</v>
      </c>
      <c r="V840" s="46" t="e">
        <f>VLOOKUP(F840,'1階級番号'!$D:$L,8,FALSE)</f>
        <v>#N/A</v>
      </c>
      <c r="W840" s="46" t="e">
        <f>VLOOKUP(F840,'1階級番号'!$D:$L,9,FALSE)</f>
        <v>#N/A</v>
      </c>
    </row>
    <row r="841" spans="1:23" s="4" customFormat="1" ht="24.95" customHeight="1" x14ac:dyDescent="0.15">
      <c r="A841" s="57">
        <v>827</v>
      </c>
      <c r="B841" s="58">
        <f t="shared" si="24"/>
        <v>0</v>
      </c>
      <c r="C841" s="58" t="e">
        <f>#REF!</f>
        <v>#REF!</v>
      </c>
      <c r="D841" s="59" t="str">
        <f>IF(F841="","",VLOOKUP(B841,'1階級番号'!$D:$E,2,FALSE))</f>
        <v/>
      </c>
      <c r="E841" s="5"/>
      <c r="F841" s="7"/>
      <c r="G841" s="9"/>
      <c r="H841" s="11"/>
      <c r="I841" s="9"/>
      <c r="J841" s="9"/>
      <c r="K841" s="9"/>
      <c r="L841" s="9"/>
      <c r="M841" s="17"/>
      <c r="N841" s="10"/>
      <c r="O841" s="60" t="str">
        <f>IF(L841="","",LOOKUP(IF(L841-DATEVALUE(YEAR(L841)&amp;"/"&amp;"4/2")&lt;0,IF(MONTH($M$1)&lt;4,YEAR($M$1)-YEAR(L841),YEAR($M$1)-YEAR(L841)+1),IF(MONTH($M$1)&lt;4,YEAR($M$1)-YEAR(L841)-1,YEAR($M$1)-YEAR(L841))),'1階級番号'!$A:$A,'1階級番号'!$B:$B))</f>
        <v/>
      </c>
      <c r="P841" s="61" t="str">
        <f t="shared" si="25"/>
        <v/>
      </c>
      <c r="Q841" s="45" t="e">
        <f>VLOOKUP(F841,'1階級番号'!$D:$L,3,FALSE)</f>
        <v>#N/A</v>
      </c>
      <c r="R841" s="46" t="e">
        <f>VLOOKUP(F841,'1階級番号'!$D:$L,4,FALSE)</f>
        <v>#N/A</v>
      </c>
      <c r="S841" s="46" t="e">
        <f>VLOOKUP(F841,'1階級番号'!$D:$L,5,FALSE)</f>
        <v>#N/A</v>
      </c>
      <c r="T841" s="46" t="e">
        <f>VLOOKUP(F841,'1階級番号'!$D:$L,6,FALSE)</f>
        <v>#N/A</v>
      </c>
      <c r="U841" s="46" t="e">
        <f>VLOOKUP(F841,'1階級番号'!$D:$L,7,FALSE)</f>
        <v>#N/A</v>
      </c>
      <c r="V841" s="46" t="e">
        <f>VLOOKUP(F841,'1階級番号'!$D:$L,8,FALSE)</f>
        <v>#N/A</v>
      </c>
      <c r="W841" s="46" t="e">
        <f>VLOOKUP(F841,'1階級番号'!$D:$L,9,FALSE)</f>
        <v>#N/A</v>
      </c>
    </row>
    <row r="842" spans="1:23" s="4" customFormat="1" ht="24.95" customHeight="1" x14ac:dyDescent="0.15">
      <c r="A842" s="57">
        <v>828</v>
      </c>
      <c r="B842" s="58">
        <f t="shared" si="24"/>
        <v>0</v>
      </c>
      <c r="C842" s="58" t="e">
        <f>#REF!</f>
        <v>#REF!</v>
      </c>
      <c r="D842" s="59" t="str">
        <f>IF(F842="","",VLOOKUP(B842,'1階級番号'!$D:$E,2,FALSE))</f>
        <v/>
      </c>
      <c r="E842" s="5"/>
      <c r="F842" s="7"/>
      <c r="G842" s="9"/>
      <c r="H842" s="11"/>
      <c r="I842" s="9"/>
      <c r="J842" s="9"/>
      <c r="K842" s="9"/>
      <c r="L842" s="9"/>
      <c r="M842" s="17"/>
      <c r="N842" s="10"/>
      <c r="O842" s="60" t="str">
        <f>IF(L842="","",LOOKUP(IF(L842-DATEVALUE(YEAR(L842)&amp;"/"&amp;"4/2")&lt;0,IF(MONTH($M$1)&lt;4,YEAR($M$1)-YEAR(L842),YEAR($M$1)-YEAR(L842)+1),IF(MONTH($M$1)&lt;4,YEAR($M$1)-YEAR(L842)-1,YEAR($M$1)-YEAR(L842))),'1階級番号'!$A:$A,'1階級番号'!$B:$B))</f>
        <v/>
      </c>
      <c r="P842" s="61" t="str">
        <f t="shared" si="25"/>
        <v/>
      </c>
      <c r="Q842" s="45" t="e">
        <f>VLOOKUP(F842,'1階級番号'!$D:$L,3,FALSE)</f>
        <v>#N/A</v>
      </c>
      <c r="R842" s="46" t="e">
        <f>VLOOKUP(F842,'1階級番号'!$D:$L,4,FALSE)</f>
        <v>#N/A</v>
      </c>
      <c r="S842" s="46" t="e">
        <f>VLOOKUP(F842,'1階級番号'!$D:$L,5,FALSE)</f>
        <v>#N/A</v>
      </c>
      <c r="T842" s="46" t="e">
        <f>VLOOKUP(F842,'1階級番号'!$D:$L,6,FALSE)</f>
        <v>#N/A</v>
      </c>
      <c r="U842" s="46" t="e">
        <f>VLOOKUP(F842,'1階級番号'!$D:$L,7,FALSE)</f>
        <v>#N/A</v>
      </c>
      <c r="V842" s="46" t="e">
        <f>VLOOKUP(F842,'1階級番号'!$D:$L,8,FALSE)</f>
        <v>#N/A</v>
      </c>
      <c r="W842" s="46" t="e">
        <f>VLOOKUP(F842,'1階級番号'!$D:$L,9,FALSE)</f>
        <v>#N/A</v>
      </c>
    </row>
    <row r="843" spans="1:23" s="4" customFormat="1" ht="24.95" customHeight="1" x14ac:dyDescent="0.15">
      <c r="A843" s="57">
        <v>829</v>
      </c>
      <c r="B843" s="58">
        <f t="shared" si="24"/>
        <v>0</v>
      </c>
      <c r="C843" s="58" t="e">
        <f>#REF!</f>
        <v>#REF!</v>
      </c>
      <c r="D843" s="59" t="str">
        <f>IF(F843="","",VLOOKUP(B843,'1階級番号'!$D:$E,2,FALSE))</f>
        <v/>
      </c>
      <c r="E843" s="5"/>
      <c r="F843" s="7"/>
      <c r="G843" s="9"/>
      <c r="H843" s="11"/>
      <c r="I843" s="9"/>
      <c r="J843" s="9"/>
      <c r="K843" s="9"/>
      <c r="L843" s="9"/>
      <c r="M843" s="17"/>
      <c r="N843" s="10"/>
      <c r="O843" s="60" t="str">
        <f>IF(L843="","",LOOKUP(IF(L843-DATEVALUE(YEAR(L843)&amp;"/"&amp;"4/2")&lt;0,IF(MONTH($M$1)&lt;4,YEAR($M$1)-YEAR(L843),YEAR($M$1)-YEAR(L843)+1),IF(MONTH($M$1)&lt;4,YEAR($M$1)-YEAR(L843)-1,YEAR($M$1)-YEAR(L843))),'1階級番号'!$A:$A,'1階級番号'!$B:$B))</f>
        <v/>
      </c>
      <c r="P843" s="61" t="str">
        <f t="shared" si="25"/>
        <v/>
      </c>
      <c r="Q843" s="45" t="e">
        <f>VLOOKUP(F843,'1階級番号'!$D:$L,3,FALSE)</f>
        <v>#N/A</v>
      </c>
      <c r="R843" s="46" t="e">
        <f>VLOOKUP(F843,'1階級番号'!$D:$L,4,FALSE)</f>
        <v>#N/A</v>
      </c>
      <c r="S843" s="46" t="e">
        <f>VLOOKUP(F843,'1階級番号'!$D:$L,5,FALSE)</f>
        <v>#N/A</v>
      </c>
      <c r="T843" s="46" t="e">
        <f>VLOOKUP(F843,'1階級番号'!$D:$L,6,FALSE)</f>
        <v>#N/A</v>
      </c>
      <c r="U843" s="46" t="e">
        <f>VLOOKUP(F843,'1階級番号'!$D:$L,7,FALSE)</f>
        <v>#N/A</v>
      </c>
      <c r="V843" s="46" t="e">
        <f>VLOOKUP(F843,'1階級番号'!$D:$L,8,FALSE)</f>
        <v>#N/A</v>
      </c>
      <c r="W843" s="46" t="e">
        <f>VLOOKUP(F843,'1階級番号'!$D:$L,9,FALSE)</f>
        <v>#N/A</v>
      </c>
    </row>
    <row r="844" spans="1:23" s="4" customFormat="1" ht="24.95" customHeight="1" x14ac:dyDescent="0.15">
      <c r="A844" s="57">
        <v>830</v>
      </c>
      <c r="B844" s="58">
        <f t="shared" si="24"/>
        <v>0</v>
      </c>
      <c r="C844" s="58" t="e">
        <f>#REF!</f>
        <v>#REF!</v>
      </c>
      <c r="D844" s="59" t="str">
        <f>IF(F844="","",VLOOKUP(B844,'1階級番号'!$D:$E,2,FALSE))</f>
        <v/>
      </c>
      <c r="E844" s="5"/>
      <c r="F844" s="7"/>
      <c r="G844" s="9"/>
      <c r="H844" s="11"/>
      <c r="I844" s="9"/>
      <c r="J844" s="9"/>
      <c r="K844" s="9"/>
      <c r="L844" s="9"/>
      <c r="M844" s="17"/>
      <c r="N844" s="10"/>
      <c r="O844" s="60" t="str">
        <f>IF(L844="","",LOOKUP(IF(L844-DATEVALUE(YEAR(L844)&amp;"/"&amp;"4/2")&lt;0,IF(MONTH($M$1)&lt;4,YEAR($M$1)-YEAR(L844),YEAR($M$1)-YEAR(L844)+1),IF(MONTH($M$1)&lt;4,YEAR($M$1)-YEAR(L844)-1,YEAR($M$1)-YEAR(L844))),'1階級番号'!$A:$A,'1階級番号'!$B:$B))</f>
        <v/>
      </c>
      <c r="P844" s="61" t="str">
        <f t="shared" si="25"/>
        <v/>
      </c>
      <c r="Q844" s="45" t="e">
        <f>VLOOKUP(F844,'1階級番号'!$D:$L,3,FALSE)</f>
        <v>#N/A</v>
      </c>
      <c r="R844" s="46" t="e">
        <f>VLOOKUP(F844,'1階級番号'!$D:$L,4,FALSE)</f>
        <v>#N/A</v>
      </c>
      <c r="S844" s="46" t="e">
        <f>VLOOKUP(F844,'1階級番号'!$D:$L,5,FALSE)</f>
        <v>#N/A</v>
      </c>
      <c r="T844" s="46" t="e">
        <f>VLOOKUP(F844,'1階級番号'!$D:$L,6,FALSE)</f>
        <v>#N/A</v>
      </c>
      <c r="U844" s="46" t="e">
        <f>VLOOKUP(F844,'1階級番号'!$D:$L,7,FALSE)</f>
        <v>#N/A</v>
      </c>
      <c r="V844" s="46" t="e">
        <f>VLOOKUP(F844,'1階級番号'!$D:$L,8,FALSE)</f>
        <v>#N/A</v>
      </c>
      <c r="W844" s="46" t="e">
        <f>VLOOKUP(F844,'1階級番号'!$D:$L,9,FALSE)</f>
        <v>#N/A</v>
      </c>
    </row>
    <row r="845" spans="1:23" s="4" customFormat="1" ht="24.95" customHeight="1" x14ac:dyDescent="0.15">
      <c r="A845" s="57">
        <v>831</v>
      </c>
      <c r="B845" s="58">
        <f t="shared" si="24"/>
        <v>0</v>
      </c>
      <c r="C845" s="58" t="e">
        <f>#REF!</f>
        <v>#REF!</v>
      </c>
      <c r="D845" s="59" t="str">
        <f>IF(F845="","",VLOOKUP(B845,'1階級番号'!$D:$E,2,FALSE))</f>
        <v/>
      </c>
      <c r="E845" s="5"/>
      <c r="F845" s="7"/>
      <c r="G845" s="9"/>
      <c r="H845" s="11"/>
      <c r="I845" s="9"/>
      <c r="J845" s="9"/>
      <c r="K845" s="9"/>
      <c r="L845" s="9"/>
      <c r="M845" s="17"/>
      <c r="N845" s="10"/>
      <c r="O845" s="60" t="str">
        <f>IF(L845="","",LOOKUP(IF(L845-DATEVALUE(YEAR(L845)&amp;"/"&amp;"4/2")&lt;0,IF(MONTH($M$1)&lt;4,YEAR($M$1)-YEAR(L845),YEAR($M$1)-YEAR(L845)+1),IF(MONTH($M$1)&lt;4,YEAR($M$1)-YEAR(L845)-1,YEAR($M$1)-YEAR(L845))),'1階級番号'!$A:$A,'1階級番号'!$B:$B))</f>
        <v/>
      </c>
      <c r="P845" s="61" t="str">
        <f t="shared" si="25"/>
        <v/>
      </c>
      <c r="Q845" s="45" t="e">
        <f>VLOOKUP(F845,'1階級番号'!$D:$L,3,FALSE)</f>
        <v>#N/A</v>
      </c>
      <c r="R845" s="46" t="e">
        <f>VLOOKUP(F845,'1階級番号'!$D:$L,4,FALSE)</f>
        <v>#N/A</v>
      </c>
      <c r="S845" s="46" t="e">
        <f>VLOOKUP(F845,'1階級番号'!$D:$L,5,FALSE)</f>
        <v>#N/A</v>
      </c>
      <c r="T845" s="46" t="e">
        <f>VLOOKUP(F845,'1階級番号'!$D:$L,6,FALSE)</f>
        <v>#N/A</v>
      </c>
      <c r="U845" s="46" t="e">
        <f>VLOOKUP(F845,'1階級番号'!$D:$L,7,FALSE)</f>
        <v>#N/A</v>
      </c>
      <c r="V845" s="46" t="e">
        <f>VLOOKUP(F845,'1階級番号'!$D:$L,8,FALSE)</f>
        <v>#N/A</v>
      </c>
      <c r="W845" s="46" t="e">
        <f>VLOOKUP(F845,'1階級番号'!$D:$L,9,FALSE)</f>
        <v>#N/A</v>
      </c>
    </row>
    <row r="846" spans="1:23" s="4" customFormat="1" ht="24.95" customHeight="1" x14ac:dyDescent="0.15">
      <c r="A846" s="57">
        <v>832</v>
      </c>
      <c r="B846" s="58">
        <f t="shared" si="24"/>
        <v>0</v>
      </c>
      <c r="C846" s="58" t="e">
        <f>#REF!</f>
        <v>#REF!</v>
      </c>
      <c r="D846" s="59" t="str">
        <f>IF(F846="","",VLOOKUP(B846,'1階級番号'!$D:$E,2,FALSE))</f>
        <v/>
      </c>
      <c r="E846" s="5"/>
      <c r="F846" s="7"/>
      <c r="G846" s="9"/>
      <c r="H846" s="11"/>
      <c r="I846" s="9"/>
      <c r="J846" s="9"/>
      <c r="K846" s="9"/>
      <c r="L846" s="9"/>
      <c r="M846" s="17"/>
      <c r="N846" s="10"/>
      <c r="O846" s="60" t="str">
        <f>IF(L846="","",LOOKUP(IF(L846-DATEVALUE(YEAR(L846)&amp;"/"&amp;"4/2")&lt;0,IF(MONTH($M$1)&lt;4,YEAR($M$1)-YEAR(L846),YEAR($M$1)-YEAR(L846)+1),IF(MONTH($M$1)&lt;4,YEAR($M$1)-YEAR(L846)-1,YEAR($M$1)-YEAR(L846))),'1階級番号'!$A:$A,'1階級番号'!$B:$B))</f>
        <v/>
      </c>
      <c r="P846" s="61" t="str">
        <f t="shared" si="25"/>
        <v/>
      </c>
      <c r="Q846" s="45" t="e">
        <f>VLOOKUP(F846,'1階級番号'!$D:$L,3,FALSE)</f>
        <v>#N/A</v>
      </c>
      <c r="R846" s="46" t="e">
        <f>VLOOKUP(F846,'1階級番号'!$D:$L,4,FALSE)</f>
        <v>#N/A</v>
      </c>
      <c r="S846" s="46" t="e">
        <f>VLOOKUP(F846,'1階級番号'!$D:$L,5,FALSE)</f>
        <v>#N/A</v>
      </c>
      <c r="T846" s="46" t="e">
        <f>VLOOKUP(F846,'1階級番号'!$D:$L,6,FALSE)</f>
        <v>#N/A</v>
      </c>
      <c r="U846" s="46" t="e">
        <f>VLOOKUP(F846,'1階級番号'!$D:$L,7,FALSE)</f>
        <v>#N/A</v>
      </c>
      <c r="V846" s="46" t="e">
        <f>VLOOKUP(F846,'1階級番号'!$D:$L,8,FALSE)</f>
        <v>#N/A</v>
      </c>
      <c r="W846" s="46" t="e">
        <f>VLOOKUP(F846,'1階級番号'!$D:$L,9,FALSE)</f>
        <v>#N/A</v>
      </c>
    </row>
    <row r="847" spans="1:23" s="4" customFormat="1" ht="24.95" customHeight="1" x14ac:dyDescent="0.15">
      <c r="A847" s="57">
        <v>833</v>
      </c>
      <c r="B847" s="58">
        <f t="shared" si="24"/>
        <v>0</v>
      </c>
      <c r="C847" s="58" t="e">
        <f>#REF!</f>
        <v>#REF!</v>
      </c>
      <c r="D847" s="59" t="str">
        <f>IF(F847="","",VLOOKUP(B847,'1階級番号'!$D:$E,2,FALSE))</f>
        <v/>
      </c>
      <c r="E847" s="5"/>
      <c r="F847" s="7"/>
      <c r="G847" s="9"/>
      <c r="H847" s="11"/>
      <c r="I847" s="9"/>
      <c r="J847" s="9"/>
      <c r="K847" s="9"/>
      <c r="L847" s="9"/>
      <c r="M847" s="17"/>
      <c r="N847" s="10"/>
      <c r="O847" s="60" t="str">
        <f>IF(L847="","",LOOKUP(IF(L847-DATEVALUE(YEAR(L847)&amp;"/"&amp;"4/2")&lt;0,IF(MONTH($M$1)&lt;4,YEAR($M$1)-YEAR(L847),YEAR($M$1)-YEAR(L847)+1),IF(MONTH($M$1)&lt;4,YEAR($M$1)-YEAR(L847)-1,YEAR($M$1)-YEAR(L847))),'1階級番号'!$A:$A,'1階級番号'!$B:$B))</f>
        <v/>
      </c>
      <c r="P847" s="61" t="str">
        <f t="shared" si="25"/>
        <v/>
      </c>
      <c r="Q847" s="45" t="e">
        <f>VLOOKUP(F847,'1階級番号'!$D:$L,3,FALSE)</f>
        <v>#N/A</v>
      </c>
      <c r="R847" s="46" t="e">
        <f>VLOOKUP(F847,'1階級番号'!$D:$L,4,FALSE)</f>
        <v>#N/A</v>
      </c>
      <c r="S847" s="46" t="e">
        <f>VLOOKUP(F847,'1階級番号'!$D:$L,5,FALSE)</f>
        <v>#N/A</v>
      </c>
      <c r="T847" s="46" t="e">
        <f>VLOOKUP(F847,'1階級番号'!$D:$L,6,FALSE)</f>
        <v>#N/A</v>
      </c>
      <c r="U847" s="46" t="e">
        <f>VLOOKUP(F847,'1階級番号'!$D:$L,7,FALSE)</f>
        <v>#N/A</v>
      </c>
      <c r="V847" s="46" t="e">
        <f>VLOOKUP(F847,'1階級番号'!$D:$L,8,FALSE)</f>
        <v>#N/A</v>
      </c>
      <c r="W847" s="46" t="e">
        <f>VLOOKUP(F847,'1階級番号'!$D:$L,9,FALSE)</f>
        <v>#N/A</v>
      </c>
    </row>
    <row r="848" spans="1:23" s="4" customFormat="1" ht="24.95" customHeight="1" x14ac:dyDescent="0.15">
      <c r="A848" s="57">
        <v>834</v>
      </c>
      <c r="B848" s="58">
        <f t="shared" ref="B848:B911" si="26">F848</f>
        <v>0</v>
      </c>
      <c r="C848" s="58" t="e">
        <f>#REF!</f>
        <v>#REF!</v>
      </c>
      <c r="D848" s="59" t="str">
        <f>IF(F848="","",VLOOKUP(B848,'1階級番号'!$D:$E,2,FALSE))</f>
        <v/>
      </c>
      <c r="E848" s="5"/>
      <c r="F848" s="7"/>
      <c r="G848" s="9"/>
      <c r="H848" s="11"/>
      <c r="I848" s="9"/>
      <c r="J848" s="9"/>
      <c r="K848" s="9"/>
      <c r="L848" s="9"/>
      <c r="M848" s="17"/>
      <c r="N848" s="10"/>
      <c r="O848" s="60" t="str">
        <f>IF(L848="","",LOOKUP(IF(L848-DATEVALUE(YEAR(L848)&amp;"/"&amp;"4/2")&lt;0,IF(MONTH($M$1)&lt;4,YEAR($M$1)-YEAR(L848),YEAR($M$1)-YEAR(L848)+1),IF(MONTH($M$1)&lt;4,YEAR($M$1)-YEAR(L848)-1,YEAR($M$1)-YEAR(L848))),'1階級番号'!$A:$A,'1階級番号'!$B:$B))</f>
        <v/>
      </c>
      <c r="P848" s="61" t="str">
        <f t="shared" ref="P848:P911" si="27">IF(O848="","",IF(O848=Q848,"",IF(O848=R848,"",IF(O848=S848,"",IF(O848=T848,"",IF(O848=U848,"",IF(O848=V848,"",IF(O848=W848,"","学年確認！"))))))))</f>
        <v/>
      </c>
      <c r="Q848" s="45" t="e">
        <f>VLOOKUP(F848,'1階級番号'!$D:$L,3,FALSE)</f>
        <v>#N/A</v>
      </c>
      <c r="R848" s="46" t="e">
        <f>VLOOKUP(F848,'1階級番号'!$D:$L,4,FALSE)</f>
        <v>#N/A</v>
      </c>
      <c r="S848" s="46" t="e">
        <f>VLOOKUP(F848,'1階級番号'!$D:$L,5,FALSE)</f>
        <v>#N/A</v>
      </c>
      <c r="T848" s="46" t="e">
        <f>VLOOKUP(F848,'1階級番号'!$D:$L,6,FALSE)</f>
        <v>#N/A</v>
      </c>
      <c r="U848" s="46" t="e">
        <f>VLOOKUP(F848,'1階級番号'!$D:$L,7,FALSE)</f>
        <v>#N/A</v>
      </c>
      <c r="V848" s="46" t="e">
        <f>VLOOKUP(F848,'1階級番号'!$D:$L,8,FALSE)</f>
        <v>#N/A</v>
      </c>
      <c r="W848" s="46" t="e">
        <f>VLOOKUP(F848,'1階級番号'!$D:$L,9,FALSE)</f>
        <v>#N/A</v>
      </c>
    </row>
    <row r="849" spans="1:23" s="4" customFormat="1" ht="24.95" customHeight="1" x14ac:dyDescent="0.15">
      <c r="A849" s="57">
        <v>835</v>
      </c>
      <c r="B849" s="58">
        <f t="shared" si="26"/>
        <v>0</v>
      </c>
      <c r="C849" s="58" t="e">
        <f>#REF!</f>
        <v>#REF!</v>
      </c>
      <c r="D849" s="59" t="str">
        <f>IF(F849="","",VLOOKUP(B849,'1階級番号'!$D:$E,2,FALSE))</f>
        <v/>
      </c>
      <c r="E849" s="5"/>
      <c r="F849" s="7"/>
      <c r="G849" s="9"/>
      <c r="H849" s="11"/>
      <c r="I849" s="9"/>
      <c r="J849" s="9"/>
      <c r="K849" s="9"/>
      <c r="L849" s="9"/>
      <c r="M849" s="17"/>
      <c r="N849" s="10"/>
      <c r="O849" s="60" t="str">
        <f>IF(L849="","",LOOKUP(IF(L849-DATEVALUE(YEAR(L849)&amp;"/"&amp;"4/2")&lt;0,IF(MONTH($M$1)&lt;4,YEAR($M$1)-YEAR(L849),YEAR($M$1)-YEAR(L849)+1),IF(MONTH($M$1)&lt;4,YEAR($M$1)-YEAR(L849)-1,YEAR($M$1)-YEAR(L849))),'1階級番号'!$A:$A,'1階級番号'!$B:$B))</f>
        <v/>
      </c>
      <c r="P849" s="61" t="str">
        <f t="shared" si="27"/>
        <v/>
      </c>
      <c r="Q849" s="45" t="e">
        <f>VLOOKUP(F849,'1階級番号'!$D:$L,3,FALSE)</f>
        <v>#N/A</v>
      </c>
      <c r="R849" s="46" t="e">
        <f>VLOOKUP(F849,'1階級番号'!$D:$L,4,FALSE)</f>
        <v>#N/A</v>
      </c>
      <c r="S849" s="46" t="e">
        <f>VLOOKUP(F849,'1階級番号'!$D:$L,5,FALSE)</f>
        <v>#N/A</v>
      </c>
      <c r="T849" s="46" t="e">
        <f>VLOOKUP(F849,'1階級番号'!$D:$L,6,FALSE)</f>
        <v>#N/A</v>
      </c>
      <c r="U849" s="46" t="e">
        <f>VLOOKUP(F849,'1階級番号'!$D:$L,7,FALSE)</f>
        <v>#N/A</v>
      </c>
      <c r="V849" s="46" t="e">
        <f>VLOOKUP(F849,'1階級番号'!$D:$L,8,FALSE)</f>
        <v>#N/A</v>
      </c>
      <c r="W849" s="46" t="e">
        <f>VLOOKUP(F849,'1階級番号'!$D:$L,9,FALSE)</f>
        <v>#N/A</v>
      </c>
    </row>
    <row r="850" spans="1:23" s="4" customFormat="1" ht="24.95" customHeight="1" x14ac:dyDescent="0.15">
      <c r="A850" s="57">
        <v>836</v>
      </c>
      <c r="B850" s="58">
        <f t="shared" si="26"/>
        <v>0</v>
      </c>
      <c r="C850" s="58" t="e">
        <f>#REF!</f>
        <v>#REF!</v>
      </c>
      <c r="D850" s="59" t="str">
        <f>IF(F850="","",VLOOKUP(B850,'1階級番号'!$D:$E,2,FALSE))</f>
        <v/>
      </c>
      <c r="E850" s="5"/>
      <c r="F850" s="7"/>
      <c r="G850" s="9"/>
      <c r="H850" s="11"/>
      <c r="I850" s="9"/>
      <c r="J850" s="9"/>
      <c r="K850" s="9"/>
      <c r="L850" s="9"/>
      <c r="M850" s="17"/>
      <c r="N850" s="10"/>
      <c r="O850" s="60" t="str">
        <f>IF(L850="","",LOOKUP(IF(L850-DATEVALUE(YEAR(L850)&amp;"/"&amp;"4/2")&lt;0,IF(MONTH($M$1)&lt;4,YEAR($M$1)-YEAR(L850),YEAR($M$1)-YEAR(L850)+1),IF(MONTH($M$1)&lt;4,YEAR($M$1)-YEAR(L850)-1,YEAR($M$1)-YEAR(L850))),'1階級番号'!$A:$A,'1階級番号'!$B:$B))</f>
        <v/>
      </c>
      <c r="P850" s="61" t="str">
        <f t="shared" si="27"/>
        <v/>
      </c>
      <c r="Q850" s="45" t="e">
        <f>VLOOKUP(F850,'1階級番号'!$D:$L,3,FALSE)</f>
        <v>#N/A</v>
      </c>
      <c r="R850" s="46" t="e">
        <f>VLOOKUP(F850,'1階級番号'!$D:$L,4,FALSE)</f>
        <v>#N/A</v>
      </c>
      <c r="S850" s="46" t="e">
        <f>VLOOKUP(F850,'1階級番号'!$D:$L,5,FALSE)</f>
        <v>#N/A</v>
      </c>
      <c r="T850" s="46" t="e">
        <f>VLOOKUP(F850,'1階級番号'!$D:$L,6,FALSE)</f>
        <v>#N/A</v>
      </c>
      <c r="U850" s="46" t="e">
        <f>VLOOKUP(F850,'1階級番号'!$D:$L,7,FALSE)</f>
        <v>#N/A</v>
      </c>
      <c r="V850" s="46" t="e">
        <f>VLOOKUP(F850,'1階級番号'!$D:$L,8,FALSE)</f>
        <v>#N/A</v>
      </c>
      <c r="W850" s="46" t="e">
        <f>VLOOKUP(F850,'1階級番号'!$D:$L,9,FALSE)</f>
        <v>#N/A</v>
      </c>
    </row>
    <row r="851" spans="1:23" s="4" customFormat="1" ht="24.95" customHeight="1" x14ac:dyDescent="0.15">
      <c r="A851" s="57">
        <v>837</v>
      </c>
      <c r="B851" s="58">
        <f t="shared" si="26"/>
        <v>0</v>
      </c>
      <c r="C851" s="58" t="e">
        <f>#REF!</f>
        <v>#REF!</v>
      </c>
      <c r="D851" s="59" t="str">
        <f>IF(F851="","",VLOOKUP(B851,'1階級番号'!$D:$E,2,FALSE))</f>
        <v/>
      </c>
      <c r="E851" s="5"/>
      <c r="F851" s="7"/>
      <c r="G851" s="9"/>
      <c r="H851" s="11"/>
      <c r="I851" s="9"/>
      <c r="J851" s="9"/>
      <c r="K851" s="9"/>
      <c r="L851" s="9"/>
      <c r="M851" s="17"/>
      <c r="N851" s="10"/>
      <c r="O851" s="60" t="str">
        <f>IF(L851="","",LOOKUP(IF(L851-DATEVALUE(YEAR(L851)&amp;"/"&amp;"4/2")&lt;0,IF(MONTH($M$1)&lt;4,YEAR($M$1)-YEAR(L851),YEAR($M$1)-YEAR(L851)+1),IF(MONTH($M$1)&lt;4,YEAR($M$1)-YEAR(L851)-1,YEAR($M$1)-YEAR(L851))),'1階級番号'!$A:$A,'1階級番号'!$B:$B))</f>
        <v/>
      </c>
      <c r="P851" s="61" t="str">
        <f t="shared" si="27"/>
        <v/>
      </c>
      <c r="Q851" s="45" t="e">
        <f>VLOOKUP(F851,'1階級番号'!$D:$L,3,FALSE)</f>
        <v>#N/A</v>
      </c>
      <c r="R851" s="46" t="e">
        <f>VLOOKUP(F851,'1階級番号'!$D:$L,4,FALSE)</f>
        <v>#N/A</v>
      </c>
      <c r="S851" s="46" t="e">
        <f>VLOOKUP(F851,'1階級番号'!$D:$L,5,FALSE)</f>
        <v>#N/A</v>
      </c>
      <c r="T851" s="46" t="e">
        <f>VLOOKUP(F851,'1階級番号'!$D:$L,6,FALSE)</f>
        <v>#N/A</v>
      </c>
      <c r="U851" s="46" t="e">
        <f>VLOOKUP(F851,'1階級番号'!$D:$L,7,FALSE)</f>
        <v>#N/A</v>
      </c>
      <c r="V851" s="46" t="e">
        <f>VLOOKUP(F851,'1階級番号'!$D:$L,8,FALSE)</f>
        <v>#N/A</v>
      </c>
      <c r="W851" s="46" t="e">
        <f>VLOOKUP(F851,'1階級番号'!$D:$L,9,FALSE)</f>
        <v>#N/A</v>
      </c>
    </row>
    <row r="852" spans="1:23" s="4" customFormat="1" ht="24.95" customHeight="1" x14ac:dyDescent="0.15">
      <c r="A852" s="57">
        <v>838</v>
      </c>
      <c r="B852" s="58">
        <f t="shared" si="26"/>
        <v>0</v>
      </c>
      <c r="C852" s="58" t="e">
        <f>#REF!</f>
        <v>#REF!</v>
      </c>
      <c r="D852" s="59" t="str">
        <f>IF(F852="","",VLOOKUP(B852,'1階級番号'!$D:$E,2,FALSE))</f>
        <v/>
      </c>
      <c r="E852" s="5"/>
      <c r="F852" s="7"/>
      <c r="G852" s="9"/>
      <c r="H852" s="11"/>
      <c r="I852" s="9"/>
      <c r="J852" s="9"/>
      <c r="K852" s="9"/>
      <c r="L852" s="9"/>
      <c r="M852" s="17"/>
      <c r="N852" s="10"/>
      <c r="O852" s="60" t="str">
        <f>IF(L852="","",LOOKUP(IF(L852-DATEVALUE(YEAR(L852)&amp;"/"&amp;"4/2")&lt;0,IF(MONTH($M$1)&lt;4,YEAR($M$1)-YEAR(L852),YEAR($M$1)-YEAR(L852)+1),IF(MONTH($M$1)&lt;4,YEAR($M$1)-YEAR(L852)-1,YEAR($M$1)-YEAR(L852))),'1階級番号'!$A:$A,'1階級番号'!$B:$B))</f>
        <v/>
      </c>
      <c r="P852" s="61" t="str">
        <f t="shared" si="27"/>
        <v/>
      </c>
      <c r="Q852" s="45" t="e">
        <f>VLOOKUP(F852,'1階級番号'!$D:$L,3,FALSE)</f>
        <v>#N/A</v>
      </c>
      <c r="R852" s="46" t="e">
        <f>VLOOKUP(F852,'1階級番号'!$D:$L,4,FALSE)</f>
        <v>#N/A</v>
      </c>
      <c r="S852" s="46" t="e">
        <f>VLOOKUP(F852,'1階級番号'!$D:$L,5,FALSE)</f>
        <v>#N/A</v>
      </c>
      <c r="T852" s="46" t="e">
        <f>VLOOKUP(F852,'1階級番号'!$D:$L,6,FALSE)</f>
        <v>#N/A</v>
      </c>
      <c r="U852" s="46" t="e">
        <f>VLOOKUP(F852,'1階級番号'!$D:$L,7,FALSE)</f>
        <v>#N/A</v>
      </c>
      <c r="V852" s="46" t="e">
        <f>VLOOKUP(F852,'1階級番号'!$D:$L,8,FALSE)</f>
        <v>#N/A</v>
      </c>
      <c r="W852" s="46" t="e">
        <f>VLOOKUP(F852,'1階級番号'!$D:$L,9,FALSE)</f>
        <v>#N/A</v>
      </c>
    </row>
    <row r="853" spans="1:23" s="4" customFormat="1" ht="24.95" customHeight="1" x14ac:dyDescent="0.15">
      <c r="A853" s="57">
        <v>839</v>
      </c>
      <c r="B853" s="58">
        <f t="shared" si="26"/>
        <v>0</v>
      </c>
      <c r="C853" s="58" t="e">
        <f>#REF!</f>
        <v>#REF!</v>
      </c>
      <c r="D853" s="59" t="str">
        <f>IF(F853="","",VLOOKUP(B853,'1階級番号'!$D:$E,2,FALSE))</f>
        <v/>
      </c>
      <c r="E853" s="5"/>
      <c r="F853" s="7"/>
      <c r="G853" s="9"/>
      <c r="H853" s="11"/>
      <c r="I853" s="9"/>
      <c r="J853" s="9"/>
      <c r="K853" s="9"/>
      <c r="L853" s="9"/>
      <c r="M853" s="17"/>
      <c r="N853" s="10"/>
      <c r="O853" s="60" t="str">
        <f>IF(L853="","",LOOKUP(IF(L853-DATEVALUE(YEAR(L853)&amp;"/"&amp;"4/2")&lt;0,IF(MONTH($M$1)&lt;4,YEAR($M$1)-YEAR(L853),YEAR($M$1)-YEAR(L853)+1),IF(MONTH($M$1)&lt;4,YEAR($M$1)-YEAR(L853)-1,YEAR($M$1)-YEAR(L853))),'1階級番号'!$A:$A,'1階級番号'!$B:$B))</f>
        <v/>
      </c>
      <c r="P853" s="61" t="str">
        <f t="shared" si="27"/>
        <v/>
      </c>
      <c r="Q853" s="45" t="e">
        <f>VLOOKUP(F853,'1階級番号'!$D:$L,3,FALSE)</f>
        <v>#N/A</v>
      </c>
      <c r="R853" s="46" t="e">
        <f>VLOOKUP(F853,'1階級番号'!$D:$L,4,FALSE)</f>
        <v>#N/A</v>
      </c>
      <c r="S853" s="46" t="e">
        <f>VLOOKUP(F853,'1階級番号'!$D:$L,5,FALSE)</f>
        <v>#N/A</v>
      </c>
      <c r="T853" s="46" t="e">
        <f>VLOOKUP(F853,'1階級番号'!$D:$L,6,FALSE)</f>
        <v>#N/A</v>
      </c>
      <c r="U853" s="46" t="e">
        <f>VLOOKUP(F853,'1階級番号'!$D:$L,7,FALSE)</f>
        <v>#N/A</v>
      </c>
      <c r="V853" s="46" t="e">
        <f>VLOOKUP(F853,'1階級番号'!$D:$L,8,FALSE)</f>
        <v>#N/A</v>
      </c>
      <c r="W853" s="46" t="e">
        <f>VLOOKUP(F853,'1階級番号'!$D:$L,9,FALSE)</f>
        <v>#N/A</v>
      </c>
    </row>
    <row r="854" spans="1:23" s="4" customFormat="1" ht="24.95" customHeight="1" x14ac:dyDescent="0.15">
      <c r="A854" s="57">
        <v>840</v>
      </c>
      <c r="B854" s="58">
        <f t="shared" si="26"/>
        <v>0</v>
      </c>
      <c r="C854" s="58" t="e">
        <f>#REF!</f>
        <v>#REF!</v>
      </c>
      <c r="D854" s="59" t="str">
        <f>IF(F854="","",VLOOKUP(B854,'1階級番号'!$D:$E,2,FALSE))</f>
        <v/>
      </c>
      <c r="E854" s="5"/>
      <c r="F854" s="7"/>
      <c r="G854" s="9"/>
      <c r="H854" s="11"/>
      <c r="I854" s="9"/>
      <c r="J854" s="9"/>
      <c r="K854" s="9"/>
      <c r="L854" s="9"/>
      <c r="M854" s="17"/>
      <c r="N854" s="10"/>
      <c r="O854" s="60" t="str">
        <f>IF(L854="","",LOOKUP(IF(L854-DATEVALUE(YEAR(L854)&amp;"/"&amp;"4/2")&lt;0,IF(MONTH($M$1)&lt;4,YEAR($M$1)-YEAR(L854),YEAR($M$1)-YEAR(L854)+1),IF(MONTH($M$1)&lt;4,YEAR($M$1)-YEAR(L854)-1,YEAR($M$1)-YEAR(L854))),'1階級番号'!$A:$A,'1階級番号'!$B:$B))</f>
        <v/>
      </c>
      <c r="P854" s="61" t="str">
        <f t="shared" si="27"/>
        <v/>
      </c>
      <c r="Q854" s="45" t="e">
        <f>VLOOKUP(F854,'1階級番号'!$D:$L,3,FALSE)</f>
        <v>#N/A</v>
      </c>
      <c r="R854" s="46" t="e">
        <f>VLOOKUP(F854,'1階級番号'!$D:$L,4,FALSE)</f>
        <v>#N/A</v>
      </c>
      <c r="S854" s="46" t="e">
        <f>VLOOKUP(F854,'1階級番号'!$D:$L,5,FALSE)</f>
        <v>#N/A</v>
      </c>
      <c r="T854" s="46" t="e">
        <f>VLOOKUP(F854,'1階級番号'!$D:$L,6,FALSE)</f>
        <v>#N/A</v>
      </c>
      <c r="U854" s="46" t="e">
        <f>VLOOKUP(F854,'1階級番号'!$D:$L,7,FALSE)</f>
        <v>#N/A</v>
      </c>
      <c r="V854" s="46" t="e">
        <f>VLOOKUP(F854,'1階級番号'!$D:$L,8,FALSE)</f>
        <v>#N/A</v>
      </c>
      <c r="W854" s="46" t="e">
        <f>VLOOKUP(F854,'1階級番号'!$D:$L,9,FALSE)</f>
        <v>#N/A</v>
      </c>
    </row>
    <row r="855" spans="1:23" s="4" customFormat="1" ht="24.95" customHeight="1" x14ac:dyDescent="0.15">
      <c r="A855" s="57">
        <v>841</v>
      </c>
      <c r="B855" s="58">
        <f t="shared" si="26"/>
        <v>0</v>
      </c>
      <c r="C855" s="58" t="e">
        <f>#REF!</f>
        <v>#REF!</v>
      </c>
      <c r="D855" s="59" t="str">
        <f>IF(F855="","",VLOOKUP(B855,'1階級番号'!$D:$E,2,FALSE))</f>
        <v/>
      </c>
      <c r="E855" s="5"/>
      <c r="F855" s="7"/>
      <c r="G855" s="9"/>
      <c r="H855" s="11"/>
      <c r="I855" s="9"/>
      <c r="J855" s="9"/>
      <c r="K855" s="9"/>
      <c r="L855" s="9"/>
      <c r="M855" s="17"/>
      <c r="N855" s="10"/>
      <c r="O855" s="60" t="str">
        <f>IF(L855="","",LOOKUP(IF(L855-DATEVALUE(YEAR(L855)&amp;"/"&amp;"4/2")&lt;0,IF(MONTH($M$1)&lt;4,YEAR($M$1)-YEAR(L855),YEAR($M$1)-YEAR(L855)+1),IF(MONTH($M$1)&lt;4,YEAR($M$1)-YEAR(L855)-1,YEAR($M$1)-YEAR(L855))),'1階級番号'!$A:$A,'1階級番号'!$B:$B))</f>
        <v/>
      </c>
      <c r="P855" s="61" t="str">
        <f t="shared" si="27"/>
        <v/>
      </c>
      <c r="Q855" s="45" t="e">
        <f>VLOOKUP(F855,'1階級番号'!$D:$L,3,FALSE)</f>
        <v>#N/A</v>
      </c>
      <c r="R855" s="46" t="e">
        <f>VLOOKUP(F855,'1階級番号'!$D:$L,4,FALSE)</f>
        <v>#N/A</v>
      </c>
      <c r="S855" s="46" t="e">
        <f>VLOOKUP(F855,'1階級番号'!$D:$L,5,FALSE)</f>
        <v>#N/A</v>
      </c>
      <c r="T855" s="46" t="e">
        <f>VLOOKUP(F855,'1階級番号'!$D:$L,6,FALSE)</f>
        <v>#N/A</v>
      </c>
      <c r="U855" s="46" t="e">
        <f>VLOOKUP(F855,'1階級番号'!$D:$L,7,FALSE)</f>
        <v>#N/A</v>
      </c>
      <c r="V855" s="46" t="e">
        <f>VLOOKUP(F855,'1階級番号'!$D:$L,8,FALSE)</f>
        <v>#N/A</v>
      </c>
      <c r="W855" s="46" t="e">
        <f>VLOOKUP(F855,'1階級番号'!$D:$L,9,FALSE)</f>
        <v>#N/A</v>
      </c>
    </row>
    <row r="856" spans="1:23" s="4" customFormat="1" ht="24.95" customHeight="1" x14ac:dyDescent="0.15">
      <c r="A856" s="57">
        <v>842</v>
      </c>
      <c r="B856" s="58">
        <f t="shared" si="26"/>
        <v>0</v>
      </c>
      <c r="C856" s="58" t="e">
        <f>#REF!</f>
        <v>#REF!</v>
      </c>
      <c r="D856" s="59" t="str">
        <f>IF(F856="","",VLOOKUP(B856,'1階級番号'!$D:$E,2,FALSE))</f>
        <v/>
      </c>
      <c r="E856" s="5"/>
      <c r="F856" s="7"/>
      <c r="G856" s="9"/>
      <c r="H856" s="11"/>
      <c r="I856" s="9"/>
      <c r="J856" s="9"/>
      <c r="K856" s="9"/>
      <c r="L856" s="9"/>
      <c r="M856" s="17"/>
      <c r="N856" s="10"/>
      <c r="O856" s="60" t="str">
        <f>IF(L856="","",LOOKUP(IF(L856-DATEVALUE(YEAR(L856)&amp;"/"&amp;"4/2")&lt;0,IF(MONTH($M$1)&lt;4,YEAR($M$1)-YEAR(L856),YEAR($M$1)-YEAR(L856)+1),IF(MONTH($M$1)&lt;4,YEAR($M$1)-YEAR(L856)-1,YEAR($M$1)-YEAR(L856))),'1階級番号'!$A:$A,'1階級番号'!$B:$B))</f>
        <v/>
      </c>
      <c r="P856" s="61" t="str">
        <f t="shared" si="27"/>
        <v/>
      </c>
      <c r="Q856" s="45" t="e">
        <f>VLOOKUP(F856,'1階級番号'!$D:$L,3,FALSE)</f>
        <v>#N/A</v>
      </c>
      <c r="R856" s="46" t="e">
        <f>VLOOKUP(F856,'1階級番号'!$D:$L,4,FALSE)</f>
        <v>#N/A</v>
      </c>
      <c r="S856" s="46" t="e">
        <f>VLOOKUP(F856,'1階級番号'!$D:$L,5,FALSE)</f>
        <v>#N/A</v>
      </c>
      <c r="T856" s="46" t="e">
        <f>VLOOKUP(F856,'1階級番号'!$D:$L,6,FALSE)</f>
        <v>#N/A</v>
      </c>
      <c r="U856" s="46" t="e">
        <f>VLOOKUP(F856,'1階級番号'!$D:$L,7,FALSE)</f>
        <v>#N/A</v>
      </c>
      <c r="V856" s="46" t="e">
        <f>VLOOKUP(F856,'1階級番号'!$D:$L,8,FALSE)</f>
        <v>#N/A</v>
      </c>
      <c r="W856" s="46" t="e">
        <f>VLOOKUP(F856,'1階級番号'!$D:$L,9,FALSE)</f>
        <v>#N/A</v>
      </c>
    </row>
    <row r="857" spans="1:23" s="4" customFormat="1" ht="24.95" customHeight="1" x14ac:dyDescent="0.15">
      <c r="A857" s="57">
        <v>843</v>
      </c>
      <c r="B857" s="58">
        <f t="shared" si="26"/>
        <v>0</v>
      </c>
      <c r="C857" s="58" t="e">
        <f>#REF!</f>
        <v>#REF!</v>
      </c>
      <c r="D857" s="59" t="str">
        <f>IF(F857="","",VLOOKUP(B857,'1階級番号'!$D:$E,2,FALSE))</f>
        <v/>
      </c>
      <c r="E857" s="5"/>
      <c r="F857" s="7"/>
      <c r="G857" s="9"/>
      <c r="H857" s="11"/>
      <c r="I857" s="9"/>
      <c r="J857" s="9"/>
      <c r="K857" s="9"/>
      <c r="L857" s="9"/>
      <c r="M857" s="17"/>
      <c r="N857" s="10"/>
      <c r="O857" s="60" t="str">
        <f>IF(L857="","",LOOKUP(IF(L857-DATEVALUE(YEAR(L857)&amp;"/"&amp;"4/2")&lt;0,IF(MONTH($M$1)&lt;4,YEAR($M$1)-YEAR(L857),YEAR($M$1)-YEAR(L857)+1),IF(MONTH($M$1)&lt;4,YEAR($M$1)-YEAR(L857)-1,YEAR($M$1)-YEAR(L857))),'1階級番号'!$A:$A,'1階級番号'!$B:$B))</f>
        <v/>
      </c>
      <c r="P857" s="61" t="str">
        <f t="shared" si="27"/>
        <v/>
      </c>
      <c r="Q857" s="45" t="e">
        <f>VLOOKUP(F857,'1階級番号'!$D:$L,3,FALSE)</f>
        <v>#N/A</v>
      </c>
      <c r="R857" s="46" t="e">
        <f>VLOOKUP(F857,'1階級番号'!$D:$L,4,FALSE)</f>
        <v>#N/A</v>
      </c>
      <c r="S857" s="46" t="e">
        <f>VLOOKUP(F857,'1階級番号'!$D:$L,5,FALSE)</f>
        <v>#N/A</v>
      </c>
      <c r="T857" s="46" t="e">
        <f>VLOOKUP(F857,'1階級番号'!$D:$L,6,FALSE)</f>
        <v>#N/A</v>
      </c>
      <c r="U857" s="46" t="e">
        <f>VLOOKUP(F857,'1階級番号'!$D:$L,7,FALSE)</f>
        <v>#N/A</v>
      </c>
      <c r="V857" s="46" t="e">
        <f>VLOOKUP(F857,'1階級番号'!$D:$L,8,FALSE)</f>
        <v>#N/A</v>
      </c>
      <c r="W857" s="46" t="e">
        <f>VLOOKUP(F857,'1階級番号'!$D:$L,9,FALSE)</f>
        <v>#N/A</v>
      </c>
    </row>
    <row r="858" spans="1:23" s="4" customFormat="1" ht="24.95" customHeight="1" x14ac:dyDescent="0.15">
      <c r="A858" s="57">
        <v>844</v>
      </c>
      <c r="B858" s="58">
        <f t="shared" si="26"/>
        <v>0</v>
      </c>
      <c r="C858" s="58" t="e">
        <f>#REF!</f>
        <v>#REF!</v>
      </c>
      <c r="D858" s="59" t="str">
        <f>IF(F858="","",VLOOKUP(B858,'1階級番号'!$D:$E,2,FALSE))</f>
        <v/>
      </c>
      <c r="E858" s="5"/>
      <c r="F858" s="7"/>
      <c r="G858" s="9"/>
      <c r="H858" s="11"/>
      <c r="I858" s="9"/>
      <c r="J858" s="9"/>
      <c r="K858" s="9"/>
      <c r="L858" s="9"/>
      <c r="M858" s="17"/>
      <c r="N858" s="10"/>
      <c r="O858" s="60" t="str">
        <f>IF(L858="","",LOOKUP(IF(L858-DATEVALUE(YEAR(L858)&amp;"/"&amp;"4/2")&lt;0,IF(MONTH($M$1)&lt;4,YEAR($M$1)-YEAR(L858),YEAR($M$1)-YEAR(L858)+1),IF(MONTH($M$1)&lt;4,YEAR($M$1)-YEAR(L858)-1,YEAR($M$1)-YEAR(L858))),'1階級番号'!$A:$A,'1階級番号'!$B:$B))</f>
        <v/>
      </c>
      <c r="P858" s="61" t="str">
        <f t="shared" si="27"/>
        <v/>
      </c>
      <c r="Q858" s="45" t="e">
        <f>VLOOKUP(F858,'1階級番号'!$D:$L,3,FALSE)</f>
        <v>#N/A</v>
      </c>
      <c r="R858" s="46" t="e">
        <f>VLOOKUP(F858,'1階級番号'!$D:$L,4,FALSE)</f>
        <v>#N/A</v>
      </c>
      <c r="S858" s="46" t="e">
        <f>VLOOKUP(F858,'1階級番号'!$D:$L,5,FALSE)</f>
        <v>#N/A</v>
      </c>
      <c r="T858" s="46" t="e">
        <f>VLOOKUP(F858,'1階級番号'!$D:$L,6,FALSE)</f>
        <v>#N/A</v>
      </c>
      <c r="U858" s="46" t="e">
        <f>VLOOKUP(F858,'1階級番号'!$D:$L,7,FALSE)</f>
        <v>#N/A</v>
      </c>
      <c r="V858" s="46" t="e">
        <f>VLOOKUP(F858,'1階級番号'!$D:$L,8,FALSE)</f>
        <v>#N/A</v>
      </c>
      <c r="W858" s="46" t="e">
        <f>VLOOKUP(F858,'1階級番号'!$D:$L,9,FALSE)</f>
        <v>#N/A</v>
      </c>
    </row>
    <row r="859" spans="1:23" s="4" customFormat="1" ht="24.95" customHeight="1" x14ac:dyDescent="0.15">
      <c r="A859" s="57">
        <v>845</v>
      </c>
      <c r="B859" s="58">
        <f t="shared" si="26"/>
        <v>0</v>
      </c>
      <c r="C859" s="58" t="e">
        <f>#REF!</f>
        <v>#REF!</v>
      </c>
      <c r="D859" s="59" t="str">
        <f>IF(F859="","",VLOOKUP(B859,'1階級番号'!$D:$E,2,FALSE))</f>
        <v/>
      </c>
      <c r="E859" s="5"/>
      <c r="F859" s="7"/>
      <c r="G859" s="9"/>
      <c r="H859" s="11"/>
      <c r="I859" s="9"/>
      <c r="J859" s="9"/>
      <c r="K859" s="9"/>
      <c r="L859" s="9"/>
      <c r="M859" s="17"/>
      <c r="N859" s="10"/>
      <c r="O859" s="60" t="str">
        <f>IF(L859="","",LOOKUP(IF(L859-DATEVALUE(YEAR(L859)&amp;"/"&amp;"4/2")&lt;0,IF(MONTH($M$1)&lt;4,YEAR($M$1)-YEAR(L859),YEAR($M$1)-YEAR(L859)+1),IF(MONTH($M$1)&lt;4,YEAR($M$1)-YEAR(L859)-1,YEAR($M$1)-YEAR(L859))),'1階級番号'!$A:$A,'1階級番号'!$B:$B))</f>
        <v/>
      </c>
      <c r="P859" s="61" t="str">
        <f t="shared" si="27"/>
        <v/>
      </c>
      <c r="Q859" s="45" t="e">
        <f>VLOOKUP(F859,'1階級番号'!$D:$L,3,FALSE)</f>
        <v>#N/A</v>
      </c>
      <c r="R859" s="46" t="e">
        <f>VLOOKUP(F859,'1階級番号'!$D:$L,4,FALSE)</f>
        <v>#N/A</v>
      </c>
      <c r="S859" s="46" t="e">
        <f>VLOOKUP(F859,'1階級番号'!$D:$L,5,FALSE)</f>
        <v>#N/A</v>
      </c>
      <c r="T859" s="46" t="e">
        <f>VLOOKUP(F859,'1階級番号'!$D:$L,6,FALSE)</f>
        <v>#N/A</v>
      </c>
      <c r="U859" s="46" t="e">
        <f>VLOOKUP(F859,'1階級番号'!$D:$L,7,FALSE)</f>
        <v>#N/A</v>
      </c>
      <c r="V859" s="46" t="e">
        <f>VLOOKUP(F859,'1階級番号'!$D:$L,8,FALSE)</f>
        <v>#N/A</v>
      </c>
      <c r="W859" s="46" t="e">
        <f>VLOOKUP(F859,'1階級番号'!$D:$L,9,FALSE)</f>
        <v>#N/A</v>
      </c>
    </row>
    <row r="860" spans="1:23" s="4" customFormat="1" ht="24.95" customHeight="1" x14ac:dyDescent="0.15">
      <c r="A860" s="57">
        <v>846</v>
      </c>
      <c r="B860" s="58">
        <f t="shared" si="26"/>
        <v>0</v>
      </c>
      <c r="C860" s="58" t="e">
        <f>#REF!</f>
        <v>#REF!</v>
      </c>
      <c r="D860" s="59" t="str">
        <f>IF(F860="","",VLOOKUP(B860,'1階級番号'!$D:$E,2,FALSE))</f>
        <v/>
      </c>
      <c r="E860" s="5"/>
      <c r="F860" s="7"/>
      <c r="G860" s="9"/>
      <c r="H860" s="11"/>
      <c r="I860" s="9"/>
      <c r="J860" s="9"/>
      <c r="K860" s="9"/>
      <c r="L860" s="9"/>
      <c r="M860" s="17"/>
      <c r="N860" s="10"/>
      <c r="O860" s="60" t="str">
        <f>IF(L860="","",LOOKUP(IF(L860-DATEVALUE(YEAR(L860)&amp;"/"&amp;"4/2")&lt;0,IF(MONTH($M$1)&lt;4,YEAR($M$1)-YEAR(L860),YEAR($M$1)-YEAR(L860)+1),IF(MONTH($M$1)&lt;4,YEAR($M$1)-YEAR(L860)-1,YEAR($M$1)-YEAR(L860))),'1階級番号'!$A:$A,'1階級番号'!$B:$B))</f>
        <v/>
      </c>
      <c r="P860" s="61" t="str">
        <f t="shared" si="27"/>
        <v/>
      </c>
      <c r="Q860" s="45" t="e">
        <f>VLOOKUP(F860,'1階級番号'!$D:$L,3,FALSE)</f>
        <v>#N/A</v>
      </c>
      <c r="R860" s="46" t="e">
        <f>VLOOKUP(F860,'1階級番号'!$D:$L,4,FALSE)</f>
        <v>#N/A</v>
      </c>
      <c r="S860" s="46" t="e">
        <f>VLOOKUP(F860,'1階級番号'!$D:$L,5,FALSE)</f>
        <v>#N/A</v>
      </c>
      <c r="T860" s="46" t="e">
        <f>VLOOKUP(F860,'1階級番号'!$D:$L,6,FALSE)</f>
        <v>#N/A</v>
      </c>
      <c r="U860" s="46" t="e">
        <f>VLOOKUP(F860,'1階級番号'!$D:$L,7,FALSE)</f>
        <v>#N/A</v>
      </c>
      <c r="V860" s="46" t="e">
        <f>VLOOKUP(F860,'1階級番号'!$D:$L,8,FALSE)</f>
        <v>#N/A</v>
      </c>
      <c r="W860" s="46" t="e">
        <f>VLOOKUP(F860,'1階級番号'!$D:$L,9,FALSE)</f>
        <v>#N/A</v>
      </c>
    </row>
    <row r="861" spans="1:23" s="4" customFormat="1" ht="24.95" customHeight="1" x14ac:dyDescent="0.15">
      <c r="A861" s="57">
        <v>847</v>
      </c>
      <c r="B861" s="58">
        <f t="shared" si="26"/>
        <v>0</v>
      </c>
      <c r="C861" s="58" t="e">
        <f>#REF!</f>
        <v>#REF!</v>
      </c>
      <c r="D861" s="59" t="str">
        <f>IF(F861="","",VLOOKUP(B861,'1階級番号'!$D:$E,2,FALSE))</f>
        <v/>
      </c>
      <c r="E861" s="5"/>
      <c r="F861" s="7"/>
      <c r="G861" s="9"/>
      <c r="H861" s="11"/>
      <c r="I861" s="9"/>
      <c r="J861" s="9"/>
      <c r="K861" s="9"/>
      <c r="L861" s="9"/>
      <c r="M861" s="17"/>
      <c r="N861" s="10"/>
      <c r="O861" s="60" t="str">
        <f>IF(L861="","",LOOKUP(IF(L861-DATEVALUE(YEAR(L861)&amp;"/"&amp;"4/2")&lt;0,IF(MONTH($M$1)&lt;4,YEAR($M$1)-YEAR(L861),YEAR($M$1)-YEAR(L861)+1),IF(MONTH($M$1)&lt;4,YEAR($M$1)-YEAR(L861)-1,YEAR($M$1)-YEAR(L861))),'1階級番号'!$A:$A,'1階級番号'!$B:$B))</f>
        <v/>
      </c>
      <c r="P861" s="61" t="str">
        <f t="shared" si="27"/>
        <v/>
      </c>
      <c r="Q861" s="45" t="e">
        <f>VLOOKUP(F861,'1階級番号'!$D:$L,3,FALSE)</f>
        <v>#N/A</v>
      </c>
      <c r="R861" s="46" t="e">
        <f>VLOOKUP(F861,'1階級番号'!$D:$L,4,FALSE)</f>
        <v>#N/A</v>
      </c>
      <c r="S861" s="46" t="e">
        <f>VLOOKUP(F861,'1階級番号'!$D:$L,5,FALSE)</f>
        <v>#N/A</v>
      </c>
      <c r="T861" s="46" t="e">
        <f>VLOOKUP(F861,'1階級番号'!$D:$L,6,FALSE)</f>
        <v>#N/A</v>
      </c>
      <c r="U861" s="46" t="e">
        <f>VLOOKUP(F861,'1階級番号'!$D:$L,7,FALSE)</f>
        <v>#N/A</v>
      </c>
      <c r="V861" s="46" t="e">
        <f>VLOOKUP(F861,'1階級番号'!$D:$L,8,FALSE)</f>
        <v>#N/A</v>
      </c>
      <c r="W861" s="46" t="e">
        <f>VLOOKUP(F861,'1階級番号'!$D:$L,9,FALSE)</f>
        <v>#N/A</v>
      </c>
    </row>
    <row r="862" spans="1:23" s="4" customFormat="1" ht="24.95" customHeight="1" x14ac:dyDescent="0.15">
      <c r="A862" s="57">
        <v>848</v>
      </c>
      <c r="B862" s="58">
        <f t="shared" si="26"/>
        <v>0</v>
      </c>
      <c r="C862" s="58" t="e">
        <f>#REF!</f>
        <v>#REF!</v>
      </c>
      <c r="D862" s="59" t="str">
        <f>IF(F862="","",VLOOKUP(B862,'1階級番号'!$D:$E,2,FALSE))</f>
        <v/>
      </c>
      <c r="E862" s="5"/>
      <c r="F862" s="7"/>
      <c r="G862" s="9"/>
      <c r="H862" s="11"/>
      <c r="I862" s="9"/>
      <c r="J862" s="9"/>
      <c r="K862" s="9"/>
      <c r="L862" s="9"/>
      <c r="M862" s="17"/>
      <c r="N862" s="10"/>
      <c r="O862" s="60" t="str">
        <f>IF(L862="","",LOOKUP(IF(L862-DATEVALUE(YEAR(L862)&amp;"/"&amp;"4/2")&lt;0,IF(MONTH($M$1)&lt;4,YEAR($M$1)-YEAR(L862),YEAR($M$1)-YEAR(L862)+1),IF(MONTH($M$1)&lt;4,YEAR($M$1)-YEAR(L862)-1,YEAR($M$1)-YEAR(L862))),'1階級番号'!$A:$A,'1階級番号'!$B:$B))</f>
        <v/>
      </c>
      <c r="P862" s="61" t="str">
        <f t="shared" si="27"/>
        <v/>
      </c>
      <c r="Q862" s="45" t="e">
        <f>VLOOKUP(F862,'1階級番号'!$D:$L,3,FALSE)</f>
        <v>#N/A</v>
      </c>
      <c r="R862" s="46" t="e">
        <f>VLOOKUP(F862,'1階級番号'!$D:$L,4,FALSE)</f>
        <v>#N/A</v>
      </c>
      <c r="S862" s="46" t="e">
        <f>VLOOKUP(F862,'1階級番号'!$D:$L,5,FALSE)</f>
        <v>#N/A</v>
      </c>
      <c r="T862" s="46" t="e">
        <f>VLOOKUP(F862,'1階級番号'!$D:$L,6,FALSE)</f>
        <v>#N/A</v>
      </c>
      <c r="U862" s="46" t="e">
        <f>VLOOKUP(F862,'1階級番号'!$D:$L,7,FALSE)</f>
        <v>#N/A</v>
      </c>
      <c r="V862" s="46" t="e">
        <f>VLOOKUP(F862,'1階級番号'!$D:$L,8,FALSE)</f>
        <v>#N/A</v>
      </c>
      <c r="W862" s="46" t="e">
        <f>VLOOKUP(F862,'1階級番号'!$D:$L,9,FALSE)</f>
        <v>#N/A</v>
      </c>
    </row>
    <row r="863" spans="1:23" s="4" customFormat="1" ht="24.95" customHeight="1" x14ac:dyDescent="0.15">
      <c r="A863" s="57">
        <v>849</v>
      </c>
      <c r="B863" s="58">
        <f t="shared" si="26"/>
        <v>0</v>
      </c>
      <c r="C863" s="58" t="e">
        <f>#REF!</f>
        <v>#REF!</v>
      </c>
      <c r="D863" s="59" t="str">
        <f>IF(F863="","",VLOOKUP(B863,'1階級番号'!$D:$E,2,FALSE))</f>
        <v/>
      </c>
      <c r="E863" s="5"/>
      <c r="F863" s="7"/>
      <c r="G863" s="9"/>
      <c r="H863" s="11"/>
      <c r="I863" s="9"/>
      <c r="J863" s="9"/>
      <c r="K863" s="9"/>
      <c r="L863" s="9"/>
      <c r="M863" s="17"/>
      <c r="N863" s="10"/>
      <c r="O863" s="60" t="str">
        <f>IF(L863="","",LOOKUP(IF(L863-DATEVALUE(YEAR(L863)&amp;"/"&amp;"4/2")&lt;0,IF(MONTH($M$1)&lt;4,YEAR($M$1)-YEAR(L863),YEAR($M$1)-YEAR(L863)+1),IF(MONTH($M$1)&lt;4,YEAR($M$1)-YEAR(L863)-1,YEAR($M$1)-YEAR(L863))),'1階級番号'!$A:$A,'1階級番号'!$B:$B))</f>
        <v/>
      </c>
      <c r="P863" s="61" t="str">
        <f t="shared" si="27"/>
        <v/>
      </c>
      <c r="Q863" s="45" t="e">
        <f>VLOOKUP(F863,'1階級番号'!$D:$L,3,FALSE)</f>
        <v>#N/A</v>
      </c>
      <c r="R863" s="46" t="e">
        <f>VLOOKUP(F863,'1階級番号'!$D:$L,4,FALSE)</f>
        <v>#N/A</v>
      </c>
      <c r="S863" s="46" t="e">
        <f>VLOOKUP(F863,'1階級番号'!$D:$L,5,FALSE)</f>
        <v>#N/A</v>
      </c>
      <c r="T863" s="46" t="e">
        <f>VLOOKUP(F863,'1階級番号'!$D:$L,6,FALSE)</f>
        <v>#N/A</v>
      </c>
      <c r="U863" s="46" t="e">
        <f>VLOOKUP(F863,'1階級番号'!$D:$L,7,FALSE)</f>
        <v>#N/A</v>
      </c>
      <c r="V863" s="46" t="e">
        <f>VLOOKUP(F863,'1階級番号'!$D:$L,8,FALSE)</f>
        <v>#N/A</v>
      </c>
      <c r="W863" s="46" t="e">
        <f>VLOOKUP(F863,'1階級番号'!$D:$L,9,FALSE)</f>
        <v>#N/A</v>
      </c>
    </row>
    <row r="864" spans="1:23" s="4" customFormat="1" ht="24.95" customHeight="1" x14ac:dyDescent="0.15">
      <c r="A864" s="57">
        <v>850</v>
      </c>
      <c r="B864" s="58">
        <f t="shared" si="26"/>
        <v>0</v>
      </c>
      <c r="C864" s="58" t="e">
        <f>#REF!</f>
        <v>#REF!</v>
      </c>
      <c r="D864" s="59" t="str">
        <f>IF(F864="","",VLOOKUP(B864,'1階級番号'!$D:$E,2,FALSE))</f>
        <v/>
      </c>
      <c r="E864" s="5"/>
      <c r="F864" s="7"/>
      <c r="G864" s="9"/>
      <c r="H864" s="11"/>
      <c r="I864" s="9"/>
      <c r="J864" s="9"/>
      <c r="K864" s="9"/>
      <c r="L864" s="9"/>
      <c r="M864" s="17"/>
      <c r="N864" s="10"/>
      <c r="O864" s="60" t="str">
        <f>IF(L864="","",LOOKUP(IF(L864-DATEVALUE(YEAR(L864)&amp;"/"&amp;"4/2")&lt;0,IF(MONTH($M$1)&lt;4,YEAR($M$1)-YEAR(L864),YEAR($M$1)-YEAR(L864)+1),IF(MONTH($M$1)&lt;4,YEAR($M$1)-YEAR(L864)-1,YEAR($M$1)-YEAR(L864))),'1階級番号'!$A:$A,'1階級番号'!$B:$B))</f>
        <v/>
      </c>
      <c r="P864" s="61" t="str">
        <f t="shared" si="27"/>
        <v/>
      </c>
      <c r="Q864" s="45" t="e">
        <f>VLOOKUP(F864,'1階級番号'!$D:$L,3,FALSE)</f>
        <v>#N/A</v>
      </c>
      <c r="R864" s="46" t="e">
        <f>VLOOKUP(F864,'1階級番号'!$D:$L,4,FALSE)</f>
        <v>#N/A</v>
      </c>
      <c r="S864" s="46" t="e">
        <f>VLOOKUP(F864,'1階級番号'!$D:$L,5,FALSE)</f>
        <v>#N/A</v>
      </c>
      <c r="T864" s="46" t="e">
        <f>VLOOKUP(F864,'1階級番号'!$D:$L,6,FALSE)</f>
        <v>#N/A</v>
      </c>
      <c r="U864" s="46" t="e">
        <f>VLOOKUP(F864,'1階級番号'!$D:$L,7,FALSE)</f>
        <v>#N/A</v>
      </c>
      <c r="V864" s="46" t="e">
        <f>VLOOKUP(F864,'1階級番号'!$D:$L,8,FALSE)</f>
        <v>#N/A</v>
      </c>
      <c r="W864" s="46" t="e">
        <f>VLOOKUP(F864,'1階級番号'!$D:$L,9,FALSE)</f>
        <v>#N/A</v>
      </c>
    </row>
    <row r="865" spans="1:23" s="4" customFormat="1" ht="24.95" customHeight="1" x14ac:dyDescent="0.15">
      <c r="A865" s="57">
        <v>851</v>
      </c>
      <c r="B865" s="58">
        <f t="shared" si="26"/>
        <v>0</v>
      </c>
      <c r="C865" s="58" t="e">
        <f>#REF!</f>
        <v>#REF!</v>
      </c>
      <c r="D865" s="59" t="str">
        <f>IF(F865="","",VLOOKUP(B865,'1階級番号'!$D:$E,2,FALSE))</f>
        <v/>
      </c>
      <c r="E865" s="5"/>
      <c r="F865" s="7"/>
      <c r="G865" s="9"/>
      <c r="H865" s="11"/>
      <c r="I865" s="9"/>
      <c r="J865" s="9"/>
      <c r="K865" s="9"/>
      <c r="L865" s="9"/>
      <c r="M865" s="17"/>
      <c r="N865" s="10"/>
      <c r="O865" s="60" t="str">
        <f>IF(L865="","",LOOKUP(IF(L865-DATEVALUE(YEAR(L865)&amp;"/"&amp;"4/2")&lt;0,IF(MONTH($M$1)&lt;4,YEAR($M$1)-YEAR(L865),YEAR($M$1)-YEAR(L865)+1),IF(MONTH($M$1)&lt;4,YEAR($M$1)-YEAR(L865)-1,YEAR($M$1)-YEAR(L865))),'1階級番号'!$A:$A,'1階級番号'!$B:$B))</f>
        <v/>
      </c>
      <c r="P865" s="61" t="str">
        <f t="shared" si="27"/>
        <v/>
      </c>
      <c r="Q865" s="45" t="e">
        <f>VLOOKUP(F865,'1階級番号'!$D:$L,3,FALSE)</f>
        <v>#N/A</v>
      </c>
      <c r="R865" s="46" t="e">
        <f>VLOOKUP(F865,'1階級番号'!$D:$L,4,FALSE)</f>
        <v>#N/A</v>
      </c>
      <c r="S865" s="46" t="e">
        <f>VLOOKUP(F865,'1階級番号'!$D:$L,5,FALSE)</f>
        <v>#N/A</v>
      </c>
      <c r="T865" s="46" t="e">
        <f>VLOOKUP(F865,'1階級番号'!$D:$L,6,FALSE)</f>
        <v>#N/A</v>
      </c>
      <c r="U865" s="46" t="e">
        <f>VLOOKUP(F865,'1階級番号'!$D:$L,7,FALSE)</f>
        <v>#N/A</v>
      </c>
      <c r="V865" s="46" t="e">
        <f>VLOOKUP(F865,'1階級番号'!$D:$L,8,FALSE)</f>
        <v>#N/A</v>
      </c>
      <c r="W865" s="46" t="e">
        <f>VLOOKUP(F865,'1階級番号'!$D:$L,9,FALSE)</f>
        <v>#N/A</v>
      </c>
    </row>
    <row r="866" spans="1:23" s="4" customFormat="1" ht="24.95" customHeight="1" x14ac:dyDescent="0.15">
      <c r="A866" s="57">
        <v>852</v>
      </c>
      <c r="B866" s="58">
        <f t="shared" si="26"/>
        <v>0</v>
      </c>
      <c r="C866" s="58" t="e">
        <f>#REF!</f>
        <v>#REF!</v>
      </c>
      <c r="D866" s="59" t="str">
        <f>IF(F866="","",VLOOKUP(B866,'1階級番号'!$D:$E,2,FALSE))</f>
        <v/>
      </c>
      <c r="E866" s="5"/>
      <c r="F866" s="7"/>
      <c r="G866" s="9"/>
      <c r="H866" s="11"/>
      <c r="I866" s="9"/>
      <c r="J866" s="9"/>
      <c r="K866" s="9"/>
      <c r="L866" s="9"/>
      <c r="M866" s="17"/>
      <c r="N866" s="10"/>
      <c r="O866" s="60" t="str">
        <f>IF(L866="","",LOOKUP(IF(L866-DATEVALUE(YEAR(L866)&amp;"/"&amp;"4/2")&lt;0,IF(MONTH($M$1)&lt;4,YEAR($M$1)-YEAR(L866),YEAR($M$1)-YEAR(L866)+1),IF(MONTH($M$1)&lt;4,YEAR($M$1)-YEAR(L866)-1,YEAR($M$1)-YEAR(L866))),'1階級番号'!$A:$A,'1階級番号'!$B:$B))</f>
        <v/>
      </c>
      <c r="P866" s="61" t="str">
        <f t="shared" si="27"/>
        <v/>
      </c>
      <c r="Q866" s="45" t="e">
        <f>VLOOKUP(F866,'1階級番号'!$D:$L,3,FALSE)</f>
        <v>#N/A</v>
      </c>
      <c r="R866" s="46" t="e">
        <f>VLOOKUP(F866,'1階級番号'!$D:$L,4,FALSE)</f>
        <v>#N/A</v>
      </c>
      <c r="S866" s="46" t="e">
        <f>VLOOKUP(F866,'1階級番号'!$D:$L,5,FALSE)</f>
        <v>#N/A</v>
      </c>
      <c r="T866" s="46" t="e">
        <f>VLOOKUP(F866,'1階級番号'!$D:$L,6,FALSE)</f>
        <v>#N/A</v>
      </c>
      <c r="U866" s="46" t="e">
        <f>VLOOKUP(F866,'1階級番号'!$D:$L,7,FALSE)</f>
        <v>#N/A</v>
      </c>
      <c r="V866" s="46" t="e">
        <f>VLOOKUP(F866,'1階級番号'!$D:$L,8,FALSE)</f>
        <v>#N/A</v>
      </c>
      <c r="W866" s="46" t="e">
        <f>VLOOKUP(F866,'1階級番号'!$D:$L,9,FALSE)</f>
        <v>#N/A</v>
      </c>
    </row>
    <row r="867" spans="1:23" s="4" customFormat="1" ht="24.95" customHeight="1" x14ac:dyDescent="0.15">
      <c r="A867" s="57">
        <v>853</v>
      </c>
      <c r="B867" s="58">
        <f t="shared" si="26"/>
        <v>0</v>
      </c>
      <c r="C867" s="58" t="e">
        <f>#REF!</f>
        <v>#REF!</v>
      </c>
      <c r="D867" s="59" t="str">
        <f>IF(F867="","",VLOOKUP(B867,'1階級番号'!$D:$E,2,FALSE))</f>
        <v/>
      </c>
      <c r="E867" s="5"/>
      <c r="F867" s="7"/>
      <c r="G867" s="9"/>
      <c r="H867" s="11"/>
      <c r="I867" s="9"/>
      <c r="J867" s="9"/>
      <c r="K867" s="9"/>
      <c r="L867" s="9"/>
      <c r="M867" s="17"/>
      <c r="N867" s="10"/>
      <c r="O867" s="60" t="str">
        <f>IF(L867="","",LOOKUP(IF(L867-DATEVALUE(YEAR(L867)&amp;"/"&amp;"4/2")&lt;0,IF(MONTH($M$1)&lt;4,YEAR($M$1)-YEAR(L867),YEAR($M$1)-YEAR(L867)+1),IF(MONTH($M$1)&lt;4,YEAR($M$1)-YEAR(L867)-1,YEAR($M$1)-YEAR(L867))),'1階級番号'!$A:$A,'1階級番号'!$B:$B))</f>
        <v/>
      </c>
      <c r="P867" s="61" t="str">
        <f t="shared" si="27"/>
        <v/>
      </c>
      <c r="Q867" s="45" t="e">
        <f>VLOOKUP(F867,'1階級番号'!$D:$L,3,FALSE)</f>
        <v>#N/A</v>
      </c>
      <c r="R867" s="46" t="e">
        <f>VLOOKUP(F867,'1階級番号'!$D:$L,4,FALSE)</f>
        <v>#N/A</v>
      </c>
      <c r="S867" s="46" t="e">
        <f>VLOOKUP(F867,'1階級番号'!$D:$L,5,FALSE)</f>
        <v>#N/A</v>
      </c>
      <c r="T867" s="46" t="e">
        <f>VLOOKUP(F867,'1階級番号'!$D:$L,6,FALSE)</f>
        <v>#N/A</v>
      </c>
      <c r="U867" s="46" t="e">
        <f>VLOOKUP(F867,'1階級番号'!$D:$L,7,FALSE)</f>
        <v>#N/A</v>
      </c>
      <c r="V867" s="46" t="e">
        <f>VLOOKUP(F867,'1階級番号'!$D:$L,8,FALSE)</f>
        <v>#N/A</v>
      </c>
      <c r="W867" s="46" t="e">
        <f>VLOOKUP(F867,'1階級番号'!$D:$L,9,FALSE)</f>
        <v>#N/A</v>
      </c>
    </row>
    <row r="868" spans="1:23" s="4" customFormat="1" ht="24.95" customHeight="1" x14ac:dyDescent="0.15">
      <c r="A868" s="57">
        <v>854</v>
      </c>
      <c r="B868" s="58">
        <f t="shared" si="26"/>
        <v>0</v>
      </c>
      <c r="C868" s="58" t="e">
        <f>#REF!</f>
        <v>#REF!</v>
      </c>
      <c r="D868" s="59" t="str">
        <f>IF(F868="","",VLOOKUP(B868,'1階級番号'!$D:$E,2,FALSE))</f>
        <v/>
      </c>
      <c r="E868" s="5"/>
      <c r="F868" s="7"/>
      <c r="G868" s="9"/>
      <c r="H868" s="11"/>
      <c r="I868" s="9"/>
      <c r="J868" s="9"/>
      <c r="K868" s="9"/>
      <c r="L868" s="9"/>
      <c r="M868" s="17"/>
      <c r="N868" s="10"/>
      <c r="O868" s="60" t="str">
        <f>IF(L868="","",LOOKUP(IF(L868-DATEVALUE(YEAR(L868)&amp;"/"&amp;"4/2")&lt;0,IF(MONTH($M$1)&lt;4,YEAR($M$1)-YEAR(L868),YEAR($M$1)-YEAR(L868)+1),IF(MONTH($M$1)&lt;4,YEAR($M$1)-YEAR(L868)-1,YEAR($M$1)-YEAR(L868))),'1階級番号'!$A:$A,'1階級番号'!$B:$B))</f>
        <v/>
      </c>
      <c r="P868" s="61" t="str">
        <f t="shared" si="27"/>
        <v/>
      </c>
      <c r="Q868" s="45" t="e">
        <f>VLOOKUP(F868,'1階級番号'!$D:$L,3,FALSE)</f>
        <v>#N/A</v>
      </c>
      <c r="R868" s="46" t="e">
        <f>VLOOKUP(F868,'1階級番号'!$D:$L,4,FALSE)</f>
        <v>#N/A</v>
      </c>
      <c r="S868" s="46" t="e">
        <f>VLOOKUP(F868,'1階級番号'!$D:$L,5,FALSE)</f>
        <v>#N/A</v>
      </c>
      <c r="T868" s="46" t="e">
        <f>VLOOKUP(F868,'1階級番号'!$D:$L,6,FALSE)</f>
        <v>#N/A</v>
      </c>
      <c r="U868" s="46" t="e">
        <f>VLOOKUP(F868,'1階級番号'!$D:$L,7,FALSE)</f>
        <v>#N/A</v>
      </c>
      <c r="V868" s="46" t="e">
        <f>VLOOKUP(F868,'1階級番号'!$D:$L,8,FALSE)</f>
        <v>#N/A</v>
      </c>
      <c r="W868" s="46" t="e">
        <f>VLOOKUP(F868,'1階級番号'!$D:$L,9,FALSE)</f>
        <v>#N/A</v>
      </c>
    </row>
    <row r="869" spans="1:23" s="4" customFormat="1" ht="24.95" customHeight="1" x14ac:dyDescent="0.15">
      <c r="A869" s="57">
        <v>855</v>
      </c>
      <c r="B869" s="58">
        <f t="shared" si="26"/>
        <v>0</v>
      </c>
      <c r="C869" s="58" t="e">
        <f>#REF!</f>
        <v>#REF!</v>
      </c>
      <c r="D869" s="59" t="str">
        <f>IF(F869="","",VLOOKUP(B869,'1階級番号'!$D:$E,2,FALSE))</f>
        <v/>
      </c>
      <c r="E869" s="5"/>
      <c r="F869" s="7"/>
      <c r="G869" s="9"/>
      <c r="H869" s="11"/>
      <c r="I869" s="9"/>
      <c r="J869" s="9"/>
      <c r="K869" s="9"/>
      <c r="L869" s="9"/>
      <c r="M869" s="17"/>
      <c r="N869" s="10"/>
      <c r="O869" s="60" t="str">
        <f>IF(L869="","",LOOKUP(IF(L869-DATEVALUE(YEAR(L869)&amp;"/"&amp;"4/2")&lt;0,IF(MONTH($M$1)&lt;4,YEAR($M$1)-YEAR(L869),YEAR($M$1)-YEAR(L869)+1),IF(MONTH($M$1)&lt;4,YEAR($M$1)-YEAR(L869)-1,YEAR($M$1)-YEAR(L869))),'1階級番号'!$A:$A,'1階級番号'!$B:$B))</f>
        <v/>
      </c>
      <c r="P869" s="61" t="str">
        <f t="shared" si="27"/>
        <v/>
      </c>
      <c r="Q869" s="45" t="e">
        <f>VLOOKUP(F869,'1階級番号'!$D:$L,3,FALSE)</f>
        <v>#N/A</v>
      </c>
      <c r="R869" s="46" t="e">
        <f>VLOOKUP(F869,'1階級番号'!$D:$L,4,FALSE)</f>
        <v>#N/A</v>
      </c>
      <c r="S869" s="46" t="e">
        <f>VLOOKUP(F869,'1階級番号'!$D:$L,5,FALSE)</f>
        <v>#N/A</v>
      </c>
      <c r="T869" s="46" t="e">
        <f>VLOOKUP(F869,'1階級番号'!$D:$L,6,FALSE)</f>
        <v>#N/A</v>
      </c>
      <c r="U869" s="46" t="e">
        <f>VLOOKUP(F869,'1階級番号'!$D:$L,7,FALSE)</f>
        <v>#N/A</v>
      </c>
      <c r="V869" s="46" t="e">
        <f>VLOOKUP(F869,'1階級番号'!$D:$L,8,FALSE)</f>
        <v>#N/A</v>
      </c>
      <c r="W869" s="46" t="e">
        <f>VLOOKUP(F869,'1階級番号'!$D:$L,9,FALSE)</f>
        <v>#N/A</v>
      </c>
    </row>
    <row r="870" spans="1:23" s="4" customFormat="1" ht="24.95" customHeight="1" x14ac:dyDescent="0.15">
      <c r="A870" s="57">
        <v>856</v>
      </c>
      <c r="B870" s="58">
        <f t="shared" si="26"/>
        <v>0</v>
      </c>
      <c r="C870" s="58" t="e">
        <f>#REF!</f>
        <v>#REF!</v>
      </c>
      <c r="D870" s="59" t="str">
        <f>IF(F870="","",VLOOKUP(B870,'1階級番号'!$D:$E,2,FALSE))</f>
        <v/>
      </c>
      <c r="E870" s="5"/>
      <c r="F870" s="7"/>
      <c r="G870" s="9"/>
      <c r="H870" s="11"/>
      <c r="I870" s="9"/>
      <c r="J870" s="9"/>
      <c r="K870" s="9"/>
      <c r="L870" s="9"/>
      <c r="M870" s="17"/>
      <c r="N870" s="10"/>
      <c r="O870" s="60" t="str">
        <f>IF(L870="","",LOOKUP(IF(L870-DATEVALUE(YEAR(L870)&amp;"/"&amp;"4/2")&lt;0,IF(MONTH($M$1)&lt;4,YEAR($M$1)-YEAR(L870),YEAR($M$1)-YEAR(L870)+1),IF(MONTH($M$1)&lt;4,YEAR($M$1)-YEAR(L870)-1,YEAR($M$1)-YEAR(L870))),'1階級番号'!$A:$A,'1階級番号'!$B:$B))</f>
        <v/>
      </c>
      <c r="P870" s="61" t="str">
        <f t="shared" si="27"/>
        <v/>
      </c>
      <c r="Q870" s="45" t="e">
        <f>VLOOKUP(F870,'1階級番号'!$D:$L,3,FALSE)</f>
        <v>#N/A</v>
      </c>
      <c r="R870" s="46" t="e">
        <f>VLOOKUP(F870,'1階級番号'!$D:$L,4,FALSE)</f>
        <v>#N/A</v>
      </c>
      <c r="S870" s="46" t="e">
        <f>VLOOKUP(F870,'1階級番号'!$D:$L,5,FALSE)</f>
        <v>#N/A</v>
      </c>
      <c r="T870" s="46" t="e">
        <f>VLOOKUP(F870,'1階級番号'!$D:$L,6,FALSE)</f>
        <v>#N/A</v>
      </c>
      <c r="U870" s="46" t="e">
        <f>VLOOKUP(F870,'1階級番号'!$D:$L,7,FALSE)</f>
        <v>#N/A</v>
      </c>
      <c r="V870" s="46" t="e">
        <f>VLOOKUP(F870,'1階級番号'!$D:$L,8,FALSE)</f>
        <v>#N/A</v>
      </c>
      <c r="W870" s="46" t="e">
        <f>VLOOKUP(F870,'1階級番号'!$D:$L,9,FALSE)</f>
        <v>#N/A</v>
      </c>
    </row>
    <row r="871" spans="1:23" s="4" customFormat="1" ht="24.95" customHeight="1" x14ac:dyDescent="0.15">
      <c r="A871" s="57">
        <v>857</v>
      </c>
      <c r="B871" s="58">
        <f t="shared" si="26"/>
        <v>0</v>
      </c>
      <c r="C871" s="58" t="e">
        <f>#REF!</f>
        <v>#REF!</v>
      </c>
      <c r="D871" s="59" t="str">
        <f>IF(F871="","",VLOOKUP(B871,'1階級番号'!$D:$E,2,FALSE))</f>
        <v/>
      </c>
      <c r="E871" s="5"/>
      <c r="F871" s="7"/>
      <c r="G871" s="9"/>
      <c r="H871" s="11"/>
      <c r="I871" s="9"/>
      <c r="J871" s="9"/>
      <c r="K871" s="9"/>
      <c r="L871" s="9"/>
      <c r="M871" s="17"/>
      <c r="N871" s="10"/>
      <c r="O871" s="60" t="str">
        <f>IF(L871="","",LOOKUP(IF(L871-DATEVALUE(YEAR(L871)&amp;"/"&amp;"4/2")&lt;0,IF(MONTH($M$1)&lt;4,YEAR($M$1)-YEAR(L871),YEAR($M$1)-YEAR(L871)+1),IF(MONTH($M$1)&lt;4,YEAR($M$1)-YEAR(L871)-1,YEAR($M$1)-YEAR(L871))),'1階級番号'!$A:$A,'1階級番号'!$B:$B))</f>
        <v/>
      </c>
      <c r="P871" s="61" t="str">
        <f t="shared" si="27"/>
        <v/>
      </c>
      <c r="Q871" s="45" t="e">
        <f>VLOOKUP(F871,'1階級番号'!$D:$L,3,FALSE)</f>
        <v>#N/A</v>
      </c>
      <c r="R871" s="46" t="e">
        <f>VLOOKUP(F871,'1階級番号'!$D:$L,4,FALSE)</f>
        <v>#N/A</v>
      </c>
      <c r="S871" s="46" t="e">
        <f>VLOOKUP(F871,'1階級番号'!$D:$L,5,FALSE)</f>
        <v>#N/A</v>
      </c>
      <c r="T871" s="46" t="e">
        <f>VLOOKUP(F871,'1階級番号'!$D:$L,6,FALSE)</f>
        <v>#N/A</v>
      </c>
      <c r="U871" s="46" t="e">
        <f>VLOOKUP(F871,'1階級番号'!$D:$L,7,FALSE)</f>
        <v>#N/A</v>
      </c>
      <c r="V871" s="46" t="e">
        <f>VLOOKUP(F871,'1階級番号'!$D:$L,8,FALSE)</f>
        <v>#N/A</v>
      </c>
      <c r="W871" s="46" t="e">
        <f>VLOOKUP(F871,'1階級番号'!$D:$L,9,FALSE)</f>
        <v>#N/A</v>
      </c>
    </row>
    <row r="872" spans="1:23" s="4" customFormat="1" ht="24.95" customHeight="1" x14ac:dyDescent="0.15">
      <c r="A872" s="57">
        <v>858</v>
      </c>
      <c r="B872" s="58">
        <f t="shared" si="26"/>
        <v>0</v>
      </c>
      <c r="C872" s="58" t="e">
        <f>#REF!</f>
        <v>#REF!</v>
      </c>
      <c r="D872" s="59" t="str">
        <f>IF(F872="","",VLOOKUP(B872,'1階級番号'!$D:$E,2,FALSE))</f>
        <v/>
      </c>
      <c r="E872" s="5"/>
      <c r="F872" s="7"/>
      <c r="G872" s="9"/>
      <c r="H872" s="11"/>
      <c r="I872" s="9"/>
      <c r="J872" s="9"/>
      <c r="K872" s="9"/>
      <c r="L872" s="9"/>
      <c r="M872" s="17"/>
      <c r="N872" s="10"/>
      <c r="O872" s="60" t="str">
        <f>IF(L872="","",LOOKUP(IF(L872-DATEVALUE(YEAR(L872)&amp;"/"&amp;"4/2")&lt;0,IF(MONTH($M$1)&lt;4,YEAR($M$1)-YEAR(L872),YEAR($M$1)-YEAR(L872)+1),IF(MONTH($M$1)&lt;4,YEAR($M$1)-YEAR(L872)-1,YEAR($M$1)-YEAR(L872))),'1階級番号'!$A:$A,'1階級番号'!$B:$B))</f>
        <v/>
      </c>
      <c r="P872" s="61" t="str">
        <f t="shared" si="27"/>
        <v/>
      </c>
      <c r="Q872" s="45" t="e">
        <f>VLOOKUP(F872,'1階級番号'!$D:$L,3,FALSE)</f>
        <v>#N/A</v>
      </c>
      <c r="R872" s="46" t="e">
        <f>VLOOKUP(F872,'1階級番号'!$D:$L,4,FALSE)</f>
        <v>#N/A</v>
      </c>
      <c r="S872" s="46" t="e">
        <f>VLOOKUP(F872,'1階級番号'!$D:$L,5,FALSE)</f>
        <v>#N/A</v>
      </c>
      <c r="T872" s="46" t="e">
        <f>VLOOKUP(F872,'1階級番号'!$D:$L,6,FALSE)</f>
        <v>#N/A</v>
      </c>
      <c r="U872" s="46" t="e">
        <f>VLOOKUP(F872,'1階級番号'!$D:$L,7,FALSE)</f>
        <v>#N/A</v>
      </c>
      <c r="V872" s="46" t="e">
        <f>VLOOKUP(F872,'1階級番号'!$D:$L,8,FALSE)</f>
        <v>#N/A</v>
      </c>
      <c r="W872" s="46" t="e">
        <f>VLOOKUP(F872,'1階級番号'!$D:$L,9,FALSE)</f>
        <v>#N/A</v>
      </c>
    </row>
    <row r="873" spans="1:23" s="4" customFormat="1" ht="24.95" customHeight="1" x14ac:dyDescent="0.15">
      <c r="A873" s="57">
        <v>859</v>
      </c>
      <c r="B873" s="58">
        <f t="shared" si="26"/>
        <v>0</v>
      </c>
      <c r="C873" s="58" t="e">
        <f>#REF!</f>
        <v>#REF!</v>
      </c>
      <c r="D873" s="59" t="str">
        <f>IF(F873="","",VLOOKUP(B873,'1階級番号'!$D:$E,2,FALSE))</f>
        <v/>
      </c>
      <c r="E873" s="5"/>
      <c r="F873" s="7"/>
      <c r="G873" s="9"/>
      <c r="H873" s="11"/>
      <c r="I873" s="9"/>
      <c r="J873" s="9"/>
      <c r="K873" s="9"/>
      <c r="L873" s="9"/>
      <c r="M873" s="17"/>
      <c r="N873" s="10"/>
      <c r="O873" s="60" t="str">
        <f>IF(L873="","",LOOKUP(IF(L873-DATEVALUE(YEAR(L873)&amp;"/"&amp;"4/2")&lt;0,IF(MONTH($M$1)&lt;4,YEAR($M$1)-YEAR(L873),YEAR($M$1)-YEAR(L873)+1),IF(MONTH($M$1)&lt;4,YEAR($M$1)-YEAR(L873)-1,YEAR($M$1)-YEAR(L873))),'1階級番号'!$A:$A,'1階級番号'!$B:$B))</f>
        <v/>
      </c>
      <c r="P873" s="61" t="str">
        <f t="shared" si="27"/>
        <v/>
      </c>
      <c r="Q873" s="45" t="e">
        <f>VLOOKUP(F873,'1階級番号'!$D:$L,3,FALSE)</f>
        <v>#N/A</v>
      </c>
      <c r="R873" s="46" t="e">
        <f>VLOOKUP(F873,'1階級番号'!$D:$L,4,FALSE)</f>
        <v>#N/A</v>
      </c>
      <c r="S873" s="46" t="e">
        <f>VLOOKUP(F873,'1階級番号'!$D:$L,5,FALSE)</f>
        <v>#N/A</v>
      </c>
      <c r="T873" s="46" t="e">
        <f>VLOOKUP(F873,'1階級番号'!$D:$L,6,FALSE)</f>
        <v>#N/A</v>
      </c>
      <c r="U873" s="46" t="e">
        <f>VLOOKUP(F873,'1階級番号'!$D:$L,7,FALSE)</f>
        <v>#N/A</v>
      </c>
      <c r="V873" s="46" t="e">
        <f>VLOOKUP(F873,'1階級番号'!$D:$L,8,FALSE)</f>
        <v>#N/A</v>
      </c>
      <c r="W873" s="46" t="e">
        <f>VLOOKUP(F873,'1階級番号'!$D:$L,9,FALSE)</f>
        <v>#N/A</v>
      </c>
    </row>
    <row r="874" spans="1:23" s="4" customFormat="1" ht="24.95" customHeight="1" x14ac:dyDescent="0.15">
      <c r="A874" s="57">
        <v>860</v>
      </c>
      <c r="B874" s="58">
        <f t="shared" si="26"/>
        <v>0</v>
      </c>
      <c r="C874" s="58" t="e">
        <f>#REF!</f>
        <v>#REF!</v>
      </c>
      <c r="D874" s="59" t="str">
        <f>IF(F874="","",VLOOKUP(B874,'1階級番号'!$D:$E,2,FALSE))</f>
        <v/>
      </c>
      <c r="E874" s="5"/>
      <c r="F874" s="7"/>
      <c r="G874" s="9"/>
      <c r="H874" s="11"/>
      <c r="I874" s="9"/>
      <c r="J874" s="9"/>
      <c r="K874" s="9"/>
      <c r="L874" s="9"/>
      <c r="M874" s="17"/>
      <c r="N874" s="10"/>
      <c r="O874" s="60" t="str">
        <f>IF(L874="","",LOOKUP(IF(L874-DATEVALUE(YEAR(L874)&amp;"/"&amp;"4/2")&lt;0,IF(MONTH($M$1)&lt;4,YEAR($M$1)-YEAR(L874),YEAR($M$1)-YEAR(L874)+1),IF(MONTH($M$1)&lt;4,YEAR($M$1)-YEAR(L874)-1,YEAR($M$1)-YEAR(L874))),'1階級番号'!$A:$A,'1階級番号'!$B:$B))</f>
        <v/>
      </c>
      <c r="P874" s="61" t="str">
        <f t="shared" si="27"/>
        <v/>
      </c>
      <c r="Q874" s="45" t="e">
        <f>VLOOKUP(F874,'1階級番号'!$D:$L,3,FALSE)</f>
        <v>#N/A</v>
      </c>
      <c r="R874" s="46" t="e">
        <f>VLOOKUP(F874,'1階級番号'!$D:$L,4,FALSE)</f>
        <v>#N/A</v>
      </c>
      <c r="S874" s="46" t="e">
        <f>VLOOKUP(F874,'1階級番号'!$D:$L,5,FALSE)</f>
        <v>#N/A</v>
      </c>
      <c r="T874" s="46" t="e">
        <f>VLOOKUP(F874,'1階級番号'!$D:$L,6,FALSE)</f>
        <v>#N/A</v>
      </c>
      <c r="U874" s="46" t="e">
        <f>VLOOKUP(F874,'1階級番号'!$D:$L,7,FALSE)</f>
        <v>#N/A</v>
      </c>
      <c r="V874" s="46" t="e">
        <f>VLOOKUP(F874,'1階級番号'!$D:$L,8,FALSE)</f>
        <v>#N/A</v>
      </c>
      <c r="W874" s="46" t="e">
        <f>VLOOKUP(F874,'1階級番号'!$D:$L,9,FALSE)</f>
        <v>#N/A</v>
      </c>
    </row>
    <row r="875" spans="1:23" s="4" customFormat="1" ht="24.95" customHeight="1" x14ac:dyDescent="0.15">
      <c r="A875" s="57">
        <v>861</v>
      </c>
      <c r="B875" s="58">
        <f t="shared" si="26"/>
        <v>0</v>
      </c>
      <c r="C875" s="58" t="e">
        <f>#REF!</f>
        <v>#REF!</v>
      </c>
      <c r="D875" s="59" t="str">
        <f>IF(F875="","",VLOOKUP(B875,'1階級番号'!$D:$E,2,FALSE))</f>
        <v/>
      </c>
      <c r="E875" s="5"/>
      <c r="F875" s="7"/>
      <c r="G875" s="9"/>
      <c r="H875" s="11"/>
      <c r="I875" s="9"/>
      <c r="J875" s="9"/>
      <c r="K875" s="9"/>
      <c r="L875" s="9"/>
      <c r="M875" s="17"/>
      <c r="N875" s="10"/>
      <c r="O875" s="60" t="str">
        <f>IF(L875="","",LOOKUP(IF(L875-DATEVALUE(YEAR(L875)&amp;"/"&amp;"4/2")&lt;0,IF(MONTH($M$1)&lt;4,YEAR($M$1)-YEAR(L875),YEAR($M$1)-YEAR(L875)+1),IF(MONTH($M$1)&lt;4,YEAR($M$1)-YEAR(L875)-1,YEAR($M$1)-YEAR(L875))),'1階級番号'!$A:$A,'1階級番号'!$B:$B))</f>
        <v/>
      </c>
      <c r="P875" s="61" t="str">
        <f t="shared" si="27"/>
        <v/>
      </c>
      <c r="Q875" s="45" t="e">
        <f>VLOOKUP(F875,'1階級番号'!$D:$L,3,FALSE)</f>
        <v>#N/A</v>
      </c>
      <c r="R875" s="46" t="e">
        <f>VLOOKUP(F875,'1階級番号'!$D:$L,4,FALSE)</f>
        <v>#N/A</v>
      </c>
      <c r="S875" s="46" t="e">
        <f>VLOOKUP(F875,'1階級番号'!$D:$L,5,FALSE)</f>
        <v>#N/A</v>
      </c>
      <c r="T875" s="46" t="e">
        <f>VLOOKUP(F875,'1階級番号'!$D:$L,6,FALSE)</f>
        <v>#N/A</v>
      </c>
      <c r="U875" s="46" t="e">
        <f>VLOOKUP(F875,'1階級番号'!$D:$L,7,FALSE)</f>
        <v>#N/A</v>
      </c>
      <c r="V875" s="46" t="e">
        <f>VLOOKUP(F875,'1階級番号'!$D:$L,8,FALSE)</f>
        <v>#N/A</v>
      </c>
      <c r="W875" s="46" t="e">
        <f>VLOOKUP(F875,'1階級番号'!$D:$L,9,FALSE)</f>
        <v>#N/A</v>
      </c>
    </row>
    <row r="876" spans="1:23" s="4" customFormat="1" ht="24.95" customHeight="1" x14ac:dyDescent="0.15">
      <c r="A876" s="57">
        <v>862</v>
      </c>
      <c r="B876" s="58">
        <f t="shared" si="26"/>
        <v>0</v>
      </c>
      <c r="C876" s="58" t="e">
        <f>#REF!</f>
        <v>#REF!</v>
      </c>
      <c r="D876" s="59" t="str">
        <f>IF(F876="","",VLOOKUP(B876,'1階級番号'!$D:$E,2,FALSE))</f>
        <v/>
      </c>
      <c r="E876" s="5"/>
      <c r="F876" s="7"/>
      <c r="G876" s="9"/>
      <c r="H876" s="11"/>
      <c r="I876" s="9"/>
      <c r="J876" s="9"/>
      <c r="K876" s="9"/>
      <c r="L876" s="9"/>
      <c r="M876" s="17"/>
      <c r="N876" s="10"/>
      <c r="O876" s="60" t="str">
        <f>IF(L876="","",LOOKUP(IF(L876-DATEVALUE(YEAR(L876)&amp;"/"&amp;"4/2")&lt;0,IF(MONTH($M$1)&lt;4,YEAR($M$1)-YEAR(L876),YEAR($M$1)-YEAR(L876)+1),IF(MONTH($M$1)&lt;4,YEAR($M$1)-YEAR(L876)-1,YEAR($M$1)-YEAR(L876))),'1階級番号'!$A:$A,'1階級番号'!$B:$B))</f>
        <v/>
      </c>
      <c r="P876" s="61" t="str">
        <f t="shared" si="27"/>
        <v/>
      </c>
      <c r="Q876" s="45" t="e">
        <f>VLOOKUP(F876,'1階級番号'!$D:$L,3,FALSE)</f>
        <v>#N/A</v>
      </c>
      <c r="R876" s="46" t="e">
        <f>VLOOKUP(F876,'1階級番号'!$D:$L,4,FALSE)</f>
        <v>#N/A</v>
      </c>
      <c r="S876" s="46" t="e">
        <f>VLOOKUP(F876,'1階級番号'!$D:$L,5,FALSE)</f>
        <v>#N/A</v>
      </c>
      <c r="T876" s="46" t="e">
        <f>VLOOKUP(F876,'1階級番号'!$D:$L,6,FALSE)</f>
        <v>#N/A</v>
      </c>
      <c r="U876" s="46" t="e">
        <f>VLOOKUP(F876,'1階級番号'!$D:$L,7,FALSE)</f>
        <v>#N/A</v>
      </c>
      <c r="V876" s="46" t="e">
        <f>VLOOKUP(F876,'1階級番号'!$D:$L,8,FALSE)</f>
        <v>#N/A</v>
      </c>
      <c r="W876" s="46" t="e">
        <f>VLOOKUP(F876,'1階級番号'!$D:$L,9,FALSE)</f>
        <v>#N/A</v>
      </c>
    </row>
    <row r="877" spans="1:23" s="4" customFormat="1" ht="24.95" customHeight="1" x14ac:dyDescent="0.15">
      <c r="A877" s="57">
        <v>863</v>
      </c>
      <c r="B877" s="58">
        <f t="shared" si="26"/>
        <v>0</v>
      </c>
      <c r="C877" s="58" t="e">
        <f>#REF!</f>
        <v>#REF!</v>
      </c>
      <c r="D877" s="59" t="str">
        <f>IF(F877="","",VLOOKUP(B877,'1階級番号'!$D:$E,2,FALSE))</f>
        <v/>
      </c>
      <c r="E877" s="5"/>
      <c r="F877" s="7"/>
      <c r="G877" s="9"/>
      <c r="H877" s="11"/>
      <c r="I877" s="9"/>
      <c r="J877" s="9"/>
      <c r="K877" s="9"/>
      <c r="L877" s="9"/>
      <c r="M877" s="17"/>
      <c r="N877" s="10"/>
      <c r="O877" s="60" t="str">
        <f>IF(L877="","",LOOKUP(IF(L877-DATEVALUE(YEAR(L877)&amp;"/"&amp;"4/2")&lt;0,IF(MONTH($M$1)&lt;4,YEAR($M$1)-YEAR(L877),YEAR($M$1)-YEAR(L877)+1),IF(MONTH($M$1)&lt;4,YEAR($M$1)-YEAR(L877)-1,YEAR($M$1)-YEAR(L877))),'1階級番号'!$A:$A,'1階級番号'!$B:$B))</f>
        <v/>
      </c>
      <c r="P877" s="61" t="str">
        <f t="shared" si="27"/>
        <v/>
      </c>
      <c r="Q877" s="45" t="e">
        <f>VLOOKUP(F877,'1階級番号'!$D:$L,3,FALSE)</f>
        <v>#N/A</v>
      </c>
      <c r="R877" s="46" t="e">
        <f>VLOOKUP(F877,'1階級番号'!$D:$L,4,FALSE)</f>
        <v>#N/A</v>
      </c>
      <c r="S877" s="46" t="e">
        <f>VLOOKUP(F877,'1階級番号'!$D:$L,5,FALSE)</f>
        <v>#N/A</v>
      </c>
      <c r="T877" s="46" t="e">
        <f>VLOOKUP(F877,'1階級番号'!$D:$L,6,FALSE)</f>
        <v>#N/A</v>
      </c>
      <c r="U877" s="46" t="e">
        <f>VLOOKUP(F877,'1階級番号'!$D:$L,7,FALSE)</f>
        <v>#N/A</v>
      </c>
      <c r="V877" s="46" t="e">
        <f>VLOOKUP(F877,'1階級番号'!$D:$L,8,FALSE)</f>
        <v>#N/A</v>
      </c>
      <c r="W877" s="46" t="e">
        <f>VLOOKUP(F877,'1階級番号'!$D:$L,9,FALSE)</f>
        <v>#N/A</v>
      </c>
    </row>
    <row r="878" spans="1:23" s="4" customFormat="1" ht="24.95" customHeight="1" x14ac:dyDescent="0.15">
      <c r="A878" s="57">
        <v>864</v>
      </c>
      <c r="B878" s="58">
        <f t="shared" si="26"/>
        <v>0</v>
      </c>
      <c r="C878" s="58" t="e">
        <f>#REF!</f>
        <v>#REF!</v>
      </c>
      <c r="D878" s="59" t="str">
        <f>IF(F878="","",VLOOKUP(B878,'1階級番号'!$D:$E,2,FALSE))</f>
        <v/>
      </c>
      <c r="E878" s="5"/>
      <c r="F878" s="7"/>
      <c r="G878" s="9"/>
      <c r="H878" s="11"/>
      <c r="I878" s="9"/>
      <c r="J878" s="9"/>
      <c r="K878" s="9"/>
      <c r="L878" s="9"/>
      <c r="M878" s="17"/>
      <c r="N878" s="10"/>
      <c r="O878" s="60" t="str">
        <f>IF(L878="","",LOOKUP(IF(L878-DATEVALUE(YEAR(L878)&amp;"/"&amp;"4/2")&lt;0,IF(MONTH($M$1)&lt;4,YEAR($M$1)-YEAR(L878),YEAR($M$1)-YEAR(L878)+1),IF(MONTH($M$1)&lt;4,YEAR($M$1)-YEAR(L878)-1,YEAR($M$1)-YEAR(L878))),'1階級番号'!$A:$A,'1階級番号'!$B:$B))</f>
        <v/>
      </c>
      <c r="P878" s="61" t="str">
        <f t="shared" si="27"/>
        <v/>
      </c>
      <c r="Q878" s="45" t="e">
        <f>VLOOKUP(F878,'1階級番号'!$D:$L,3,FALSE)</f>
        <v>#N/A</v>
      </c>
      <c r="R878" s="46" t="e">
        <f>VLOOKUP(F878,'1階級番号'!$D:$L,4,FALSE)</f>
        <v>#N/A</v>
      </c>
      <c r="S878" s="46" t="e">
        <f>VLOOKUP(F878,'1階級番号'!$D:$L,5,FALSE)</f>
        <v>#N/A</v>
      </c>
      <c r="T878" s="46" t="e">
        <f>VLOOKUP(F878,'1階級番号'!$D:$L,6,FALSE)</f>
        <v>#N/A</v>
      </c>
      <c r="U878" s="46" t="e">
        <f>VLOOKUP(F878,'1階級番号'!$D:$L,7,FALSE)</f>
        <v>#N/A</v>
      </c>
      <c r="V878" s="46" t="e">
        <f>VLOOKUP(F878,'1階級番号'!$D:$L,8,FALSE)</f>
        <v>#N/A</v>
      </c>
      <c r="W878" s="46" t="e">
        <f>VLOOKUP(F878,'1階級番号'!$D:$L,9,FALSE)</f>
        <v>#N/A</v>
      </c>
    </row>
    <row r="879" spans="1:23" s="4" customFormat="1" ht="24.95" customHeight="1" x14ac:dyDescent="0.15">
      <c r="A879" s="57">
        <v>865</v>
      </c>
      <c r="B879" s="58">
        <f t="shared" si="26"/>
        <v>0</v>
      </c>
      <c r="C879" s="58" t="e">
        <f>#REF!</f>
        <v>#REF!</v>
      </c>
      <c r="D879" s="59" t="str">
        <f>IF(F879="","",VLOOKUP(B879,'1階級番号'!$D:$E,2,FALSE))</f>
        <v/>
      </c>
      <c r="E879" s="5"/>
      <c r="F879" s="7"/>
      <c r="G879" s="9"/>
      <c r="H879" s="11"/>
      <c r="I879" s="9"/>
      <c r="J879" s="9"/>
      <c r="K879" s="9"/>
      <c r="L879" s="9"/>
      <c r="M879" s="17"/>
      <c r="N879" s="10"/>
      <c r="O879" s="60" t="str">
        <f>IF(L879="","",LOOKUP(IF(L879-DATEVALUE(YEAR(L879)&amp;"/"&amp;"4/2")&lt;0,IF(MONTH($M$1)&lt;4,YEAR($M$1)-YEAR(L879),YEAR($M$1)-YEAR(L879)+1),IF(MONTH($M$1)&lt;4,YEAR($M$1)-YEAR(L879)-1,YEAR($M$1)-YEAR(L879))),'1階級番号'!$A:$A,'1階級番号'!$B:$B))</f>
        <v/>
      </c>
      <c r="P879" s="61" t="str">
        <f t="shared" si="27"/>
        <v/>
      </c>
      <c r="Q879" s="45" t="e">
        <f>VLOOKUP(F879,'1階級番号'!$D:$L,3,FALSE)</f>
        <v>#N/A</v>
      </c>
      <c r="R879" s="46" t="e">
        <f>VLOOKUP(F879,'1階級番号'!$D:$L,4,FALSE)</f>
        <v>#N/A</v>
      </c>
      <c r="S879" s="46" t="e">
        <f>VLOOKUP(F879,'1階級番号'!$D:$L,5,FALSE)</f>
        <v>#N/A</v>
      </c>
      <c r="T879" s="46" t="e">
        <f>VLOOKUP(F879,'1階級番号'!$D:$L,6,FALSE)</f>
        <v>#N/A</v>
      </c>
      <c r="U879" s="46" t="e">
        <f>VLOOKUP(F879,'1階級番号'!$D:$L,7,FALSE)</f>
        <v>#N/A</v>
      </c>
      <c r="V879" s="46" t="e">
        <f>VLOOKUP(F879,'1階級番号'!$D:$L,8,FALSE)</f>
        <v>#N/A</v>
      </c>
      <c r="W879" s="46" t="e">
        <f>VLOOKUP(F879,'1階級番号'!$D:$L,9,FALSE)</f>
        <v>#N/A</v>
      </c>
    </row>
    <row r="880" spans="1:23" s="4" customFormat="1" ht="24.95" customHeight="1" x14ac:dyDescent="0.15">
      <c r="A880" s="57">
        <v>866</v>
      </c>
      <c r="B880" s="58">
        <f t="shared" si="26"/>
        <v>0</v>
      </c>
      <c r="C880" s="58" t="e">
        <f>#REF!</f>
        <v>#REF!</v>
      </c>
      <c r="D880" s="59" t="str">
        <f>IF(F880="","",VLOOKUP(B880,'1階級番号'!$D:$E,2,FALSE))</f>
        <v/>
      </c>
      <c r="E880" s="5"/>
      <c r="F880" s="7"/>
      <c r="G880" s="9"/>
      <c r="H880" s="11"/>
      <c r="I880" s="9"/>
      <c r="J880" s="9"/>
      <c r="K880" s="9"/>
      <c r="L880" s="9"/>
      <c r="M880" s="17"/>
      <c r="N880" s="10"/>
      <c r="O880" s="60" t="str">
        <f>IF(L880="","",LOOKUP(IF(L880-DATEVALUE(YEAR(L880)&amp;"/"&amp;"4/2")&lt;0,IF(MONTH($M$1)&lt;4,YEAR($M$1)-YEAR(L880),YEAR($M$1)-YEAR(L880)+1),IF(MONTH($M$1)&lt;4,YEAR($M$1)-YEAR(L880)-1,YEAR($M$1)-YEAR(L880))),'1階級番号'!$A:$A,'1階級番号'!$B:$B))</f>
        <v/>
      </c>
      <c r="P880" s="61" t="str">
        <f t="shared" si="27"/>
        <v/>
      </c>
      <c r="Q880" s="45" t="e">
        <f>VLOOKUP(F880,'1階級番号'!$D:$L,3,FALSE)</f>
        <v>#N/A</v>
      </c>
      <c r="R880" s="46" t="e">
        <f>VLOOKUP(F880,'1階級番号'!$D:$L,4,FALSE)</f>
        <v>#N/A</v>
      </c>
      <c r="S880" s="46" t="e">
        <f>VLOOKUP(F880,'1階級番号'!$D:$L,5,FALSE)</f>
        <v>#N/A</v>
      </c>
      <c r="T880" s="46" t="e">
        <f>VLOOKUP(F880,'1階級番号'!$D:$L,6,FALSE)</f>
        <v>#N/A</v>
      </c>
      <c r="U880" s="46" t="e">
        <f>VLOOKUP(F880,'1階級番号'!$D:$L,7,FALSE)</f>
        <v>#N/A</v>
      </c>
      <c r="V880" s="46" t="e">
        <f>VLOOKUP(F880,'1階級番号'!$D:$L,8,FALSE)</f>
        <v>#N/A</v>
      </c>
      <c r="W880" s="46" t="e">
        <f>VLOOKUP(F880,'1階級番号'!$D:$L,9,FALSE)</f>
        <v>#N/A</v>
      </c>
    </row>
    <row r="881" spans="1:23" s="4" customFormat="1" ht="24.95" customHeight="1" x14ac:dyDescent="0.15">
      <c r="A881" s="57">
        <v>867</v>
      </c>
      <c r="B881" s="58">
        <f t="shared" si="26"/>
        <v>0</v>
      </c>
      <c r="C881" s="58" t="e">
        <f>#REF!</f>
        <v>#REF!</v>
      </c>
      <c r="D881" s="59" t="str">
        <f>IF(F881="","",VLOOKUP(B881,'1階級番号'!$D:$E,2,FALSE))</f>
        <v/>
      </c>
      <c r="E881" s="5"/>
      <c r="F881" s="7"/>
      <c r="G881" s="9"/>
      <c r="H881" s="11"/>
      <c r="I881" s="9"/>
      <c r="J881" s="9"/>
      <c r="K881" s="9"/>
      <c r="L881" s="9"/>
      <c r="M881" s="17"/>
      <c r="N881" s="10"/>
      <c r="O881" s="60" t="str">
        <f>IF(L881="","",LOOKUP(IF(L881-DATEVALUE(YEAR(L881)&amp;"/"&amp;"4/2")&lt;0,IF(MONTH($M$1)&lt;4,YEAR($M$1)-YEAR(L881),YEAR($M$1)-YEAR(L881)+1),IF(MONTH($M$1)&lt;4,YEAR($M$1)-YEAR(L881)-1,YEAR($M$1)-YEAR(L881))),'1階級番号'!$A:$A,'1階級番号'!$B:$B))</f>
        <v/>
      </c>
      <c r="P881" s="61" t="str">
        <f t="shared" si="27"/>
        <v/>
      </c>
      <c r="Q881" s="45" t="e">
        <f>VLOOKUP(F881,'1階級番号'!$D:$L,3,FALSE)</f>
        <v>#N/A</v>
      </c>
      <c r="R881" s="46" t="e">
        <f>VLOOKUP(F881,'1階級番号'!$D:$L,4,FALSE)</f>
        <v>#N/A</v>
      </c>
      <c r="S881" s="46" t="e">
        <f>VLOOKUP(F881,'1階級番号'!$D:$L,5,FALSE)</f>
        <v>#N/A</v>
      </c>
      <c r="T881" s="46" t="e">
        <f>VLOOKUP(F881,'1階級番号'!$D:$L,6,FALSE)</f>
        <v>#N/A</v>
      </c>
      <c r="U881" s="46" t="e">
        <f>VLOOKUP(F881,'1階級番号'!$D:$L,7,FALSE)</f>
        <v>#N/A</v>
      </c>
      <c r="V881" s="46" t="e">
        <f>VLOOKUP(F881,'1階級番号'!$D:$L,8,FALSE)</f>
        <v>#N/A</v>
      </c>
      <c r="W881" s="46" t="e">
        <f>VLOOKUP(F881,'1階級番号'!$D:$L,9,FALSE)</f>
        <v>#N/A</v>
      </c>
    </row>
    <row r="882" spans="1:23" s="4" customFormat="1" ht="24.95" customHeight="1" x14ac:dyDescent="0.15">
      <c r="A882" s="57">
        <v>868</v>
      </c>
      <c r="B882" s="58">
        <f t="shared" si="26"/>
        <v>0</v>
      </c>
      <c r="C882" s="58" t="e">
        <f>#REF!</f>
        <v>#REF!</v>
      </c>
      <c r="D882" s="59" t="str">
        <f>IF(F882="","",VLOOKUP(B882,'1階級番号'!$D:$E,2,FALSE))</f>
        <v/>
      </c>
      <c r="E882" s="5"/>
      <c r="F882" s="7"/>
      <c r="G882" s="9"/>
      <c r="H882" s="11"/>
      <c r="I882" s="9"/>
      <c r="J882" s="9"/>
      <c r="K882" s="9"/>
      <c r="L882" s="9"/>
      <c r="M882" s="17"/>
      <c r="N882" s="10"/>
      <c r="O882" s="60" t="str">
        <f>IF(L882="","",LOOKUP(IF(L882-DATEVALUE(YEAR(L882)&amp;"/"&amp;"4/2")&lt;0,IF(MONTH($M$1)&lt;4,YEAR($M$1)-YEAR(L882),YEAR($M$1)-YEAR(L882)+1),IF(MONTH($M$1)&lt;4,YEAR($M$1)-YEAR(L882)-1,YEAR($M$1)-YEAR(L882))),'1階級番号'!$A:$A,'1階級番号'!$B:$B))</f>
        <v/>
      </c>
      <c r="P882" s="61" t="str">
        <f t="shared" si="27"/>
        <v/>
      </c>
      <c r="Q882" s="45" t="e">
        <f>VLOOKUP(F882,'1階級番号'!$D:$L,3,FALSE)</f>
        <v>#N/A</v>
      </c>
      <c r="R882" s="46" t="e">
        <f>VLOOKUP(F882,'1階級番号'!$D:$L,4,FALSE)</f>
        <v>#N/A</v>
      </c>
      <c r="S882" s="46" t="e">
        <f>VLOOKUP(F882,'1階級番号'!$D:$L,5,FALSE)</f>
        <v>#N/A</v>
      </c>
      <c r="T882" s="46" t="e">
        <f>VLOOKUP(F882,'1階級番号'!$D:$L,6,FALSE)</f>
        <v>#N/A</v>
      </c>
      <c r="U882" s="46" t="e">
        <f>VLOOKUP(F882,'1階級番号'!$D:$L,7,FALSE)</f>
        <v>#N/A</v>
      </c>
      <c r="V882" s="46" t="e">
        <f>VLOOKUP(F882,'1階級番号'!$D:$L,8,FALSE)</f>
        <v>#N/A</v>
      </c>
      <c r="W882" s="46" t="e">
        <f>VLOOKUP(F882,'1階級番号'!$D:$L,9,FALSE)</f>
        <v>#N/A</v>
      </c>
    </row>
    <row r="883" spans="1:23" s="4" customFormat="1" ht="24.95" customHeight="1" x14ac:dyDescent="0.15">
      <c r="A883" s="57">
        <v>869</v>
      </c>
      <c r="B883" s="58">
        <f t="shared" si="26"/>
        <v>0</v>
      </c>
      <c r="C883" s="58" t="e">
        <f>#REF!</f>
        <v>#REF!</v>
      </c>
      <c r="D883" s="59" t="str">
        <f>IF(F883="","",VLOOKUP(B883,'1階級番号'!$D:$E,2,FALSE))</f>
        <v/>
      </c>
      <c r="E883" s="5"/>
      <c r="F883" s="7"/>
      <c r="G883" s="9"/>
      <c r="H883" s="11"/>
      <c r="I883" s="9"/>
      <c r="J883" s="9"/>
      <c r="K883" s="9"/>
      <c r="L883" s="9"/>
      <c r="M883" s="17"/>
      <c r="N883" s="10"/>
      <c r="O883" s="60" t="str">
        <f>IF(L883="","",LOOKUP(IF(L883-DATEVALUE(YEAR(L883)&amp;"/"&amp;"4/2")&lt;0,IF(MONTH($M$1)&lt;4,YEAR($M$1)-YEAR(L883),YEAR($M$1)-YEAR(L883)+1),IF(MONTH($M$1)&lt;4,YEAR($M$1)-YEAR(L883)-1,YEAR($M$1)-YEAR(L883))),'1階級番号'!$A:$A,'1階級番号'!$B:$B))</f>
        <v/>
      </c>
      <c r="P883" s="61" t="str">
        <f t="shared" si="27"/>
        <v/>
      </c>
      <c r="Q883" s="45" t="e">
        <f>VLOOKUP(F883,'1階級番号'!$D:$L,3,FALSE)</f>
        <v>#N/A</v>
      </c>
      <c r="R883" s="46" t="e">
        <f>VLOOKUP(F883,'1階級番号'!$D:$L,4,FALSE)</f>
        <v>#N/A</v>
      </c>
      <c r="S883" s="46" t="e">
        <f>VLOOKUP(F883,'1階級番号'!$D:$L,5,FALSE)</f>
        <v>#N/A</v>
      </c>
      <c r="T883" s="46" t="e">
        <f>VLOOKUP(F883,'1階級番号'!$D:$L,6,FALSE)</f>
        <v>#N/A</v>
      </c>
      <c r="U883" s="46" t="e">
        <f>VLOOKUP(F883,'1階級番号'!$D:$L,7,FALSE)</f>
        <v>#N/A</v>
      </c>
      <c r="V883" s="46" t="e">
        <f>VLOOKUP(F883,'1階級番号'!$D:$L,8,FALSE)</f>
        <v>#N/A</v>
      </c>
      <c r="W883" s="46" t="e">
        <f>VLOOKUP(F883,'1階級番号'!$D:$L,9,FALSE)</f>
        <v>#N/A</v>
      </c>
    </row>
    <row r="884" spans="1:23" s="4" customFormat="1" ht="24.95" customHeight="1" x14ac:dyDescent="0.15">
      <c r="A884" s="57">
        <v>870</v>
      </c>
      <c r="B884" s="58">
        <f t="shared" si="26"/>
        <v>0</v>
      </c>
      <c r="C884" s="58" t="e">
        <f>#REF!</f>
        <v>#REF!</v>
      </c>
      <c r="D884" s="59" t="str">
        <f>IF(F884="","",VLOOKUP(B884,'1階級番号'!$D:$E,2,FALSE))</f>
        <v/>
      </c>
      <c r="E884" s="5"/>
      <c r="F884" s="7"/>
      <c r="G884" s="9"/>
      <c r="H884" s="11"/>
      <c r="I884" s="9"/>
      <c r="J884" s="9"/>
      <c r="K884" s="9"/>
      <c r="L884" s="9"/>
      <c r="M884" s="17"/>
      <c r="N884" s="10"/>
      <c r="O884" s="60" t="str">
        <f>IF(L884="","",LOOKUP(IF(L884-DATEVALUE(YEAR(L884)&amp;"/"&amp;"4/2")&lt;0,IF(MONTH($M$1)&lt;4,YEAR($M$1)-YEAR(L884),YEAR($M$1)-YEAR(L884)+1),IF(MONTH($M$1)&lt;4,YEAR($M$1)-YEAR(L884)-1,YEAR($M$1)-YEAR(L884))),'1階級番号'!$A:$A,'1階級番号'!$B:$B))</f>
        <v/>
      </c>
      <c r="P884" s="61" t="str">
        <f t="shared" si="27"/>
        <v/>
      </c>
      <c r="Q884" s="45" t="e">
        <f>VLOOKUP(F884,'1階級番号'!$D:$L,3,FALSE)</f>
        <v>#N/A</v>
      </c>
      <c r="R884" s="46" t="e">
        <f>VLOOKUP(F884,'1階級番号'!$D:$L,4,FALSE)</f>
        <v>#N/A</v>
      </c>
      <c r="S884" s="46" t="e">
        <f>VLOOKUP(F884,'1階級番号'!$D:$L,5,FALSE)</f>
        <v>#N/A</v>
      </c>
      <c r="T884" s="46" t="e">
        <f>VLOOKUP(F884,'1階級番号'!$D:$L,6,FALSE)</f>
        <v>#N/A</v>
      </c>
      <c r="U884" s="46" t="e">
        <f>VLOOKUP(F884,'1階級番号'!$D:$L,7,FALSE)</f>
        <v>#N/A</v>
      </c>
      <c r="V884" s="46" t="e">
        <f>VLOOKUP(F884,'1階級番号'!$D:$L,8,FALSE)</f>
        <v>#N/A</v>
      </c>
      <c r="W884" s="46" t="e">
        <f>VLOOKUP(F884,'1階級番号'!$D:$L,9,FALSE)</f>
        <v>#N/A</v>
      </c>
    </row>
    <row r="885" spans="1:23" s="4" customFormat="1" ht="24.95" customHeight="1" x14ac:dyDescent="0.15">
      <c r="A885" s="57">
        <v>871</v>
      </c>
      <c r="B885" s="58">
        <f t="shared" si="26"/>
        <v>0</v>
      </c>
      <c r="C885" s="58" t="e">
        <f>#REF!</f>
        <v>#REF!</v>
      </c>
      <c r="D885" s="59" t="str">
        <f>IF(F885="","",VLOOKUP(B885,'1階級番号'!$D:$E,2,FALSE))</f>
        <v/>
      </c>
      <c r="E885" s="5"/>
      <c r="F885" s="7"/>
      <c r="G885" s="9"/>
      <c r="H885" s="11"/>
      <c r="I885" s="9"/>
      <c r="J885" s="9"/>
      <c r="K885" s="9"/>
      <c r="L885" s="9"/>
      <c r="M885" s="17"/>
      <c r="N885" s="10"/>
      <c r="O885" s="60" t="str">
        <f>IF(L885="","",LOOKUP(IF(L885-DATEVALUE(YEAR(L885)&amp;"/"&amp;"4/2")&lt;0,IF(MONTH($M$1)&lt;4,YEAR($M$1)-YEAR(L885),YEAR($M$1)-YEAR(L885)+1),IF(MONTH($M$1)&lt;4,YEAR($M$1)-YEAR(L885)-1,YEAR($M$1)-YEAR(L885))),'1階級番号'!$A:$A,'1階級番号'!$B:$B))</f>
        <v/>
      </c>
      <c r="P885" s="61" t="str">
        <f t="shared" si="27"/>
        <v/>
      </c>
      <c r="Q885" s="45" t="e">
        <f>VLOOKUP(F885,'1階級番号'!$D:$L,3,FALSE)</f>
        <v>#N/A</v>
      </c>
      <c r="R885" s="46" t="e">
        <f>VLOOKUP(F885,'1階級番号'!$D:$L,4,FALSE)</f>
        <v>#N/A</v>
      </c>
      <c r="S885" s="46" t="e">
        <f>VLOOKUP(F885,'1階級番号'!$D:$L,5,FALSE)</f>
        <v>#N/A</v>
      </c>
      <c r="T885" s="46" t="e">
        <f>VLOOKUP(F885,'1階級番号'!$D:$L,6,FALSE)</f>
        <v>#N/A</v>
      </c>
      <c r="U885" s="46" t="e">
        <f>VLOOKUP(F885,'1階級番号'!$D:$L,7,FALSE)</f>
        <v>#N/A</v>
      </c>
      <c r="V885" s="46" t="e">
        <f>VLOOKUP(F885,'1階級番号'!$D:$L,8,FALSE)</f>
        <v>#N/A</v>
      </c>
      <c r="W885" s="46" t="e">
        <f>VLOOKUP(F885,'1階級番号'!$D:$L,9,FALSE)</f>
        <v>#N/A</v>
      </c>
    </row>
    <row r="886" spans="1:23" s="4" customFormat="1" ht="24.95" customHeight="1" x14ac:dyDescent="0.15">
      <c r="A886" s="57">
        <v>872</v>
      </c>
      <c r="B886" s="58">
        <f t="shared" si="26"/>
        <v>0</v>
      </c>
      <c r="C886" s="58" t="e">
        <f>#REF!</f>
        <v>#REF!</v>
      </c>
      <c r="D886" s="59" t="str">
        <f>IF(F886="","",VLOOKUP(B886,'1階級番号'!$D:$E,2,FALSE))</f>
        <v/>
      </c>
      <c r="E886" s="5"/>
      <c r="F886" s="7"/>
      <c r="G886" s="9"/>
      <c r="H886" s="11"/>
      <c r="I886" s="9"/>
      <c r="J886" s="9"/>
      <c r="K886" s="9"/>
      <c r="L886" s="9"/>
      <c r="M886" s="17"/>
      <c r="N886" s="10"/>
      <c r="O886" s="60" t="str">
        <f>IF(L886="","",LOOKUP(IF(L886-DATEVALUE(YEAR(L886)&amp;"/"&amp;"4/2")&lt;0,IF(MONTH($M$1)&lt;4,YEAR($M$1)-YEAR(L886),YEAR($M$1)-YEAR(L886)+1),IF(MONTH($M$1)&lt;4,YEAR($M$1)-YEAR(L886)-1,YEAR($M$1)-YEAR(L886))),'1階級番号'!$A:$A,'1階級番号'!$B:$B))</f>
        <v/>
      </c>
      <c r="P886" s="61" t="str">
        <f t="shared" si="27"/>
        <v/>
      </c>
      <c r="Q886" s="45" t="e">
        <f>VLOOKUP(F886,'1階級番号'!$D:$L,3,FALSE)</f>
        <v>#N/A</v>
      </c>
      <c r="R886" s="46" t="e">
        <f>VLOOKUP(F886,'1階級番号'!$D:$L,4,FALSE)</f>
        <v>#N/A</v>
      </c>
      <c r="S886" s="46" t="e">
        <f>VLOOKUP(F886,'1階級番号'!$D:$L,5,FALSE)</f>
        <v>#N/A</v>
      </c>
      <c r="T886" s="46" t="e">
        <f>VLOOKUP(F886,'1階級番号'!$D:$L,6,FALSE)</f>
        <v>#N/A</v>
      </c>
      <c r="U886" s="46" t="e">
        <f>VLOOKUP(F886,'1階級番号'!$D:$L,7,FALSE)</f>
        <v>#N/A</v>
      </c>
      <c r="V886" s="46" t="e">
        <f>VLOOKUP(F886,'1階級番号'!$D:$L,8,FALSE)</f>
        <v>#N/A</v>
      </c>
      <c r="W886" s="46" t="e">
        <f>VLOOKUP(F886,'1階級番号'!$D:$L,9,FALSE)</f>
        <v>#N/A</v>
      </c>
    </row>
    <row r="887" spans="1:23" s="4" customFormat="1" ht="24.95" customHeight="1" x14ac:dyDescent="0.15">
      <c r="A887" s="57">
        <v>873</v>
      </c>
      <c r="B887" s="58">
        <f t="shared" si="26"/>
        <v>0</v>
      </c>
      <c r="C887" s="58" t="e">
        <f>#REF!</f>
        <v>#REF!</v>
      </c>
      <c r="D887" s="59" t="str">
        <f>IF(F887="","",VLOOKUP(B887,'1階級番号'!$D:$E,2,FALSE))</f>
        <v/>
      </c>
      <c r="E887" s="5"/>
      <c r="F887" s="7"/>
      <c r="G887" s="9"/>
      <c r="H887" s="11"/>
      <c r="I887" s="9"/>
      <c r="J887" s="9"/>
      <c r="K887" s="9"/>
      <c r="L887" s="9"/>
      <c r="M887" s="17"/>
      <c r="N887" s="10"/>
      <c r="O887" s="60" t="str">
        <f>IF(L887="","",LOOKUP(IF(L887-DATEVALUE(YEAR(L887)&amp;"/"&amp;"4/2")&lt;0,IF(MONTH($M$1)&lt;4,YEAR($M$1)-YEAR(L887),YEAR($M$1)-YEAR(L887)+1),IF(MONTH($M$1)&lt;4,YEAR($M$1)-YEAR(L887)-1,YEAR($M$1)-YEAR(L887))),'1階級番号'!$A:$A,'1階級番号'!$B:$B))</f>
        <v/>
      </c>
      <c r="P887" s="61" t="str">
        <f t="shared" si="27"/>
        <v/>
      </c>
      <c r="Q887" s="45" t="e">
        <f>VLOOKUP(F887,'1階級番号'!$D:$L,3,FALSE)</f>
        <v>#N/A</v>
      </c>
      <c r="R887" s="46" t="e">
        <f>VLOOKUP(F887,'1階級番号'!$D:$L,4,FALSE)</f>
        <v>#N/A</v>
      </c>
      <c r="S887" s="46" t="e">
        <f>VLOOKUP(F887,'1階級番号'!$D:$L,5,FALSE)</f>
        <v>#N/A</v>
      </c>
      <c r="T887" s="46" t="e">
        <f>VLOOKUP(F887,'1階級番号'!$D:$L,6,FALSE)</f>
        <v>#N/A</v>
      </c>
      <c r="U887" s="46" t="e">
        <f>VLOOKUP(F887,'1階級番号'!$D:$L,7,FALSE)</f>
        <v>#N/A</v>
      </c>
      <c r="V887" s="46" t="e">
        <f>VLOOKUP(F887,'1階級番号'!$D:$L,8,FALSE)</f>
        <v>#N/A</v>
      </c>
      <c r="W887" s="46" t="e">
        <f>VLOOKUP(F887,'1階級番号'!$D:$L,9,FALSE)</f>
        <v>#N/A</v>
      </c>
    </row>
    <row r="888" spans="1:23" s="4" customFormat="1" ht="24.95" customHeight="1" x14ac:dyDescent="0.15">
      <c r="A888" s="57">
        <v>874</v>
      </c>
      <c r="B888" s="58">
        <f t="shared" si="26"/>
        <v>0</v>
      </c>
      <c r="C888" s="58" t="e">
        <f>#REF!</f>
        <v>#REF!</v>
      </c>
      <c r="D888" s="59" t="str">
        <f>IF(F888="","",VLOOKUP(B888,'1階級番号'!$D:$E,2,FALSE))</f>
        <v/>
      </c>
      <c r="E888" s="5"/>
      <c r="F888" s="7"/>
      <c r="G888" s="9"/>
      <c r="H888" s="11"/>
      <c r="I888" s="9"/>
      <c r="J888" s="9"/>
      <c r="K888" s="9"/>
      <c r="L888" s="9"/>
      <c r="M888" s="17"/>
      <c r="N888" s="10"/>
      <c r="O888" s="60" t="str">
        <f>IF(L888="","",LOOKUP(IF(L888-DATEVALUE(YEAR(L888)&amp;"/"&amp;"4/2")&lt;0,IF(MONTH($M$1)&lt;4,YEAR($M$1)-YEAR(L888),YEAR($M$1)-YEAR(L888)+1),IF(MONTH($M$1)&lt;4,YEAR($M$1)-YEAR(L888)-1,YEAR($M$1)-YEAR(L888))),'1階級番号'!$A:$A,'1階級番号'!$B:$B))</f>
        <v/>
      </c>
      <c r="P888" s="61" t="str">
        <f t="shared" si="27"/>
        <v/>
      </c>
      <c r="Q888" s="45" t="e">
        <f>VLOOKUP(F888,'1階級番号'!$D:$L,3,FALSE)</f>
        <v>#N/A</v>
      </c>
      <c r="R888" s="46" t="e">
        <f>VLOOKUP(F888,'1階級番号'!$D:$L,4,FALSE)</f>
        <v>#N/A</v>
      </c>
      <c r="S888" s="46" t="e">
        <f>VLOOKUP(F888,'1階級番号'!$D:$L,5,FALSE)</f>
        <v>#N/A</v>
      </c>
      <c r="T888" s="46" t="e">
        <f>VLOOKUP(F888,'1階級番号'!$D:$L,6,FALSE)</f>
        <v>#N/A</v>
      </c>
      <c r="U888" s="46" t="e">
        <f>VLOOKUP(F888,'1階級番号'!$D:$L,7,FALSE)</f>
        <v>#N/A</v>
      </c>
      <c r="V888" s="46" t="e">
        <f>VLOOKUP(F888,'1階級番号'!$D:$L,8,FALSE)</f>
        <v>#N/A</v>
      </c>
      <c r="W888" s="46" t="e">
        <f>VLOOKUP(F888,'1階級番号'!$D:$L,9,FALSE)</f>
        <v>#N/A</v>
      </c>
    </row>
    <row r="889" spans="1:23" s="4" customFormat="1" ht="24.95" customHeight="1" x14ac:dyDescent="0.15">
      <c r="A889" s="57">
        <v>875</v>
      </c>
      <c r="B889" s="58">
        <f t="shared" si="26"/>
        <v>0</v>
      </c>
      <c r="C889" s="58" t="e">
        <f>#REF!</f>
        <v>#REF!</v>
      </c>
      <c r="D889" s="59" t="str">
        <f>IF(F889="","",VLOOKUP(B889,'1階級番号'!$D:$E,2,FALSE))</f>
        <v/>
      </c>
      <c r="E889" s="5"/>
      <c r="F889" s="7"/>
      <c r="G889" s="9"/>
      <c r="H889" s="11"/>
      <c r="I889" s="9"/>
      <c r="J889" s="9"/>
      <c r="K889" s="9"/>
      <c r="L889" s="9"/>
      <c r="M889" s="17"/>
      <c r="N889" s="10"/>
      <c r="O889" s="60" t="str">
        <f>IF(L889="","",LOOKUP(IF(L889-DATEVALUE(YEAR(L889)&amp;"/"&amp;"4/2")&lt;0,IF(MONTH($M$1)&lt;4,YEAR($M$1)-YEAR(L889),YEAR($M$1)-YEAR(L889)+1),IF(MONTH($M$1)&lt;4,YEAR($M$1)-YEAR(L889)-1,YEAR($M$1)-YEAR(L889))),'1階級番号'!$A:$A,'1階級番号'!$B:$B))</f>
        <v/>
      </c>
      <c r="P889" s="61" t="str">
        <f t="shared" si="27"/>
        <v/>
      </c>
      <c r="Q889" s="45" t="e">
        <f>VLOOKUP(F889,'1階級番号'!$D:$L,3,FALSE)</f>
        <v>#N/A</v>
      </c>
      <c r="R889" s="46" t="e">
        <f>VLOOKUP(F889,'1階級番号'!$D:$L,4,FALSE)</f>
        <v>#N/A</v>
      </c>
      <c r="S889" s="46" t="e">
        <f>VLOOKUP(F889,'1階級番号'!$D:$L,5,FALSE)</f>
        <v>#N/A</v>
      </c>
      <c r="T889" s="46" t="e">
        <f>VLOOKUP(F889,'1階級番号'!$D:$L,6,FALSE)</f>
        <v>#N/A</v>
      </c>
      <c r="U889" s="46" t="e">
        <f>VLOOKUP(F889,'1階級番号'!$D:$L,7,FALSE)</f>
        <v>#N/A</v>
      </c>
      <c r="V889" s="46" t="e">
        <f>VLOOKUP(F889,'1階級番号'!$D:$L,8,FALSE)</f>
        <v>#N/A</v>
      </c>
      <c r="W889" s="46" t="e">
        <f>VLOOKUP(F889,'1階級番号'!$D:$L,9,FALSE)</f>
        <v>#N/A</v>
      </c>
    </row>
    <row r="890" spans="1:23" s="4" customFormat="1" ht="24.95" customHeight="1" x14ac:dyDescent="0.15">
      <c r="A890" s="57">
        <v>876</v>
      </c>
      <c r="B890" s="58">
        <f t="shared" si="26"/>
        <v>0</v>
      </c>
      <c r="C890" s="58" t="e">
        <f>#REF!</f>
        <v>#REF!</v>
      </c>
      <c r="D890" s="59" t="str">
        <f>IF(F890="","",VLOOKUP(B890,'1階級番号'!$D:$E,2,FALSE))</f>
        <v/>
      </c>
      <c r="E890" s="5"/>
      <c r="F890" s="7"/>
      <c r="G890" s="9"/>
      <c r="H890" s="11"/>
      <c r="I890" s="9"/>
      <c r="J890" s="9"/>
      <c r="K890" s="9"/>
      <c r="L890" s="9"/>
      <c r="M890" s="17"/>
      <c r="N890" s="10"/>
      <c r="O890" s="60" t="str">
        <f>IF(L890="","",LOOKUP(IF(L890-DATEVALUE(YEAR(L890)&amp;"/"&amp;"4/2")&lt;0,IF(MONTH($M$1)&lt;4,YEAR($M$1)-YEAR(L890),YEAR($M$1)-YEAR(L890)+1),IF(MONTH($M$1)&lt;4,YEAR($M$1)-YEAR(L890)-1,YEAR($M$1)-YEAR(L890))),'1階級番号'!$A:$A,'1階級番号'!$B:$B))</f>
        <v/>
      </c>
      <c r="P890" s="61" t="str">
        <f t="shared" si="27"/>
        <v/>
      </c>
      <c r="Q890" s="45" t="e">
        <f>VLOOKUP(F890,'1階級番号'!$D:$L,3,FALSE)</f>
        <v>#N/A</v>
      </c>
      <c r="R890" s="46" t="e">
        <f>VLOOKUP(F890,'1階級番号'!$D:$L,4,FALSE)</f>
        <v>#N/A</v>
      </c>
      <c r="S890" s="46" t="e">
        <f>VLOOKUP(F890,'1階級番号'!$D:$L,5,FALSE)</f>
        <v>#N/A</v>
      </c>
      <c r="T890" s="46" t="e">
        <f>VLOOKUP(F890,'1階級番号'!$D:$L,6,FALSE)</f>
        <v>#N/A</v>
      </c>
      <c r="U890" s="46" t="e">
        <f>VLOOKUP(F890,'1階級番号'!$D:$L,7,FALSE)</f>
        <v>#N/A</v>
      </c>
      <c r="V890" s="46" t="e">
        <f>VLOOKUP(F890,'1階級番号'!$D:$L,8,FALSE)</f>
        <v>#N/A</v>
      </c>
      <c r="W890" s="46" t="e">
        <f>VLOOKUP(F890,'1階級番号'!$D:$L,9,FALSE)</f>
        <v>#N/A</v>
      </c>
    </row>
    <row r="891" spans="1:23" s="4" customFormat="1" ht="24.95" customHeight="1" x14ac:dyDescent="0.15">
      <c r="A891" s="57">
        <v>877</v>
      </c>
      <c r="B891" s="58">
        <f t="shared" si="26"/>
        <v>0</v>
      </c>
      <c r="C891" s="58" t="e">
        <f>#REF!</f>
        <v>#REF!</v>
      </c>
      <c r="D891" s="59" t="str">
        <f>IF(F891="","",VLOOKUP(B891,'1階級番号'!$D:$E,2,FALSE))</f>
        <v/>
      </c>
      <c r="E891" s="5"/>
      <c r="F891" s="7"/>
      <c r="G891" s="9"/>
      <c r="H891" s="11"/>
      <c r="I891" s="9"/>
      <c r="J891" s="9"/>
      <c r="K891" s="9"/>
      <c r="L891" s="9"/>
      <c r="M891" s="17"/>
      <c r="N891" s="10"/>
      <c r="O891" s="60" t="str">
        <f>IF(L891="","",LOOKUP(IF(L891-DATEVALUE(YEAR(L891)&amp;"/"&amp;"4/2")&lt;0,IF(MONTH($M$1)&lt;4,YEAR($M$1)-YEAR(L891),YEAR($M$1)-YEAR(L891)+1),IF(MONTH($M$1)&lt;4,YEAR($M$1)-YEAR(L891)-1,YEAR($M$1)-YEAR(L891))),'1階級番号'!$A:$A,'1階級番号'!$B:$B))</f>
        <v/>
      </c>
      <c r="P891" s="61" t="str">
        <f t="shared" si="27"/>
        <v/>
      </c>
      <c r="Q891" s="45" t="e">
        <f>VLOOKUP(F891,'1階級番号'!$D:$L,3,FALSE)</f>
        <v>#N/A</v>
      </c>
      <c r="R891" s="46" t="e">
        <f>VLOOKUP(F891,'1階級番号'!$D:$L,4,FALSE)</f>
        <v>#N/A</v>
      </c>
      <c r="S891" s="46" t="e">
        <f>VLOOKUP(F891,'1階級番号'!$D:$L,5,FALSE)</f>
        <v>#N/A</v>
      </c>
      <c r="T891" s="46" t="e">
        <f>VLOOKUP(F891,'1階級番号'!$D:$L,6,FALSE)</f>
        <v>#N/A</v>
      </c>
      <c r="U891" s="46" t="e">
        <f>VLOOKUP(F891,'1階級番号'!$D:$L,7,FALSE)</f>
        <v>#N/A</v>
      </c>
      <c r="V891" s="46" t="e">
        <f>VLOOKUP(F891,'1階級番号'!$D:$L,8,FALSE)</f>
        <v>#N/A</v>
      </c>
      <c r="W891" s="46" t="e">
        <f>VLOOKUP(F891,'1階級番号'!$D:$L,9,FALSE)</f>
        <v>#N/A</v>
      </c>
    </row>
    <row r="892" spans="1:23" s="4" customFormat="1" ht="24.95" customHeight="1" x14ac:dyDescent="0.15">
      <c r="A892" s="57">
        <v>878</v>
      </c>
      <c r="B892" s="58">
        <f t="shared" si="26"/>
        <v>0</v>
      </c>
      <c r="C892" s="58" t="e">
        <f>#REF!</f>
        <v>#REF!</v>
      </c>
      <c r="D892" s="59" t="str">
        <f>IF(F892="","",VLOOKUP(B892,'1階級番号'!$D:$E,2,FALSE))</f>
        <v/>
      </c>
      <c r="E892" s="5"/>
      <c r="F892" s="7"/>
      <c r="G892" s="9"/>
      <c r="H892" s="11"/>
      <c r="I892" s="9"/>
      <c r="J892" s="9"/>
      <c r="K892" s="9"/>
      <c r="L892" s="9"/>
      <c r="M892" s="17"/>
      <c r="N892" s="10"/>
      <c r="O892" s="60" t="str">
        <f>IF(L892="","",LOOKUP(IF(L892-DATEVALUE(YEAR(L892)&amp;"/"&amp;"4/2")&lt;0,IF(MONTH($M$1)&lt;4,YEAR($M$1)-YEAR(L892),YEAR($M$1)-YEAR(L892)+1),IF(MONTH($M$1)&lt;4,YEAR($M$1)-YEAR(L892)-1,YEAR($M$1)-YEAR(L892))),'1階級番号'!$A:$A,'1階級番号'!$B:$B))</f>
        <v/>
      </c>
      <c r="P892" s="61" t="str">
        <f t="shared" si="27"/>
        <v/>
      </c>
      <c r="Q892" s="45" t="e">
        <f>VLOOKUP(F892,'1階級番号'!$D:$L,3,FALSE)</f>
        <v>#N/A</v>
      </c>
      <c r="R892" s="46" t="e">
        <f>VLOOKUP(F892,'1階級番号'!$D:$L,4,FALSE)</f>
        <v>#N/A</v>
      </c>
      <c r="S892" s="46" t="e">
        <f>VLOOKUP(F892,'1階級番号'!$D:$L,5,FALSE)</f>
        <v>#N/A</v>
      </c>
      <c r="T892" s="46" t="e">
        <f>VLOOKUP(F892,'1階級番号'!$D:$L,6,FALSE)</f>
        <v>#N/A</v>
      </c>
      <c r="U892" s="46" t="e">
        <f>VLOOKUP(F892,'1階級番号'!$D:$L,7,FALSE)</f>
        <v>#N/A</v>
      </c>
      <c r="V892" s="46" t="e">
        <f>VLOOKUP(F892,'1階級番号'!$D:$L,8,FALSE)</f>
        <v>#N/A</v>
      </c>
      <c r="W892" s="46" t="e">
        <f>VLOOKUP(F892,'1階級番号'!$D:$L,9,FALSE)</f>
        <v>#N/A</v>
      </c>
    </row>
    <row r="893" spans="1:23" s="4" customFormat="1" ht="24.95" customHeight="1" x14ac:dyDescent="0.15">
      <c r="A893" s="57">
        <v>879</v>
      </c>
      <c r="B893" s="58">
        <f t="shared" si="26"/>
        <v>0</v>
      </c>
      <c r="C893" s="58" t="e">
        <f>#REF!</f>
        <v>#REF!</v>
      </c>
      <c r="D893" s="59" t="str">
        <f>IF(F893="","",VLOOKUP(B893,'1階級番号'!$D:$E,2,FALSE))</f>
        <v/>
      </c>
      <c r="E893" s="5"/>
      <c r="F893" s="7"/>
      <c r="G893" s="9"/>
      <c r="H893" s="11"/>
      <c r="I893" s="9"/>
      <c r="J893" s="9"/>
      <c r="K893" s="9"/>
      <c r="L893" s="9"/>
      <c r="M893" s="17"/>
      <c r="N893" s="10"/>
      <c r="O893" s="60" t="str">
        <f>IF(L893="","",LOOKUP(IF(L893-DATEVALUE(YEAR(L893)&amp;"/"&amp;"4/2")&lt;0,IF(MONTH($M$1)&lt;4,YEAR($M$1)-YEAR(L893),YEAR($M$1)-YEAR(L893)+1),IF(MONTH($M$1)&lt;4,YEAR($M$1)-YEAR(L893)-1,YEAR($M$1)-YEAR(L893))),'1階級番号'!$A:$A,'1階級番号'!$B:$B))</f>
        <v/>
      </c>
      <c r="P893" s="61" t="str">
        <f t="shared" si="27"/>
        <v/>
      </c>
      <c r="Q893" s="45" t="e">
        <f>VLOOKUP(F893,'1階級番号'!$D:$L,3,FALSE)</f>
        <v>#N/A</v>
      </c>
      <c r="R893" s="46" t="e">
        <f>VLOOKUP(F893,'1階級番号'!$D:$L,4,FALSE)</f>
        <v>#N/A</v>
      </c>
      <c r="S893" s="46" t="e">
        <f>VLOOKUP(F893,'1階級番号'!$D:$L,5,FALSE)</f>
        <v>#N/A</v>
      </c>
      <c r="T893" s="46" t="e">
        <f>VLOOKUP(F893,'1階級番号'!$D:$L,6,FALSE)</f>
        <v>#N/A</v>
      </c>
      <c r="U893" s="46" t="e">
        <f>VLOOKUP(F893,'1階級番号'!$D:$L,7,FALSE)</f>
        <v>#N/A</v>
      </c>
      <c r="V893" s="46" t="e">
        <f>VLOOKUP(F893,'1階級番号'!$D:$L,8,FALSE)</f>
        <v>#N/A</v>
      </c>
      <c r="W893" s="46" t="e">
        <f>VLOOKUP(F893,'1階級番号'!$D:$L,9,FALSE)</f>
        <v>#N/A</v>
      </c>
    </row>
    <row r="894" spans="1:23" s="4" customFormat="1" ht="24.95" customHeight="1" x14ac:dyDescent="0.15">
      <c r="A894" s="57">
        <v>880</v>
      </c>
      <c r="B894" s="58">
        <f t="shared" si="26"/>
        <v>0</v>
      </c>
      <c r="C894" s="58" t="e">
        <f>#REF!</f>
        <v>#REF!</v>
      </c>
      <c r="D894" s="59" t="str">
        <f>IF(F894="","",VLOOKUP(B894,'1階級番号'!$D:$E,2,FALSE))</f>
        <v/>
      </c>
      <c r="E894" s="5"/>
      <c r="F894" s="7"/>
      <c r="G894" s="9"/>
      <c r="H894" s="11"/>
      <c r="I894" s="9"/>
      <c r="J894" s="9"/>
      <c r="K894" s="9"/>
      <c r="L894" s="9"/>
      <c r="M894" s="17"/>
      <c r="N894" s="10"/>
      <c r="O894" s="60" t="str">
        <f>IF(L894="","",LOOKUP(IF(L894-DATEVALUE(YEAR(L894)&amp;"/"&amp;"4/2")&lt;0,IF(MONTH($M$1)&lt;4,YEAR($M$1)-YEAR(L894),YEAR($M$1)-YEAR(L894)+1),IF(MONTH($M$1)&lt;4,YEAR($M$1)-YEAR(L894)-1,YEAR($M$1)-YEAR(L894))),'1階級番号'!$A:$A,'1階級番号'!$B:$B))</f>
        <v/>
      </c>
      <c r="P894" s="61" t="str">
        <f t="shared" si="27"/>
        <v/>
      </c>
      <c r="Q894" s="45" t="e">
        <f>VLOOKUP(F894,'1階級番号'!$D:$L,3,FALSE)</f>
        <v>#N/A</v>
      </c>
      <c r="R894" s="46" t="e">
        <f>VLOOKUP(F894,'1階級番号'!$D:$L,4,FALSE)</f>
        <v>#N/A</v>
      </c>
      <c r="S894" s="46" t="e">
        <f>VLOOKUP(F894,'1階級番号'!$D:$L,5,FALSE)</f>
        <v>#N/A</v>
      </c>
      <c r="T894" s="46" t="e">
        <f>VLOOKUP(F894,'1階級番号'!$D:$L,6,FALSE)</f>
        <v>#N/A</v>
      </c>
      <c r="U894" s="46" t="e">
        <f>VLOOKUP(F894,'1階級番号'!$D:$L,7,FALSE)</f>
        <v>#N/A</v>
      </c>
      <c r="V894" s="46" t="e">
        <f>VLOOKUP(F894,'1階級番号'!$D:$L,8,FALSE)</f>
        <v>#N/A</v>
      </c>
      <c r="W894" s="46" t="e">
        <f>VLOOKUP(F894,'1階級番号'!$D:$L,9,FALSE)</f>
        <v>#N/A</v>
      </c>
    </row>
    <row r="895" spans="1:23" s="4" customFormat="1" ht="24.95" customHeight="1" x14ac:dyDescent="0.15">
      <c r="A895" s="57">
        <v>881</v>
      </c>
      <c r="B895" s="58">
        <f t="shared" si="26"/>
        <v>0</v>
      </c>
      <c r="C895" s="58" t="e">
        <f>#REF!</f>
        <v>#REF!</v>
      </c>
      <c r="D895" s="59" t="str">
        <f>IF(F895="","",VLOOKUP(B895,'1階級番号'!$D:$E,2,FALSE))</f>
        <v/>
      </c>
      <c r="E895" s="5"/>
      <c r="F895" s="7"/>
      <c r="G895" s="9"/>
      <c r="H895" s="11"/>
      <c r="I895" s="9"/>
      <c r="J895" s="9"/>
      <c r="K895" s="9"/>
      <c r="L895" s="9"/>
      <c r="M895" s="17"/>
      <c r="N895" s="10"/>
      <c r="O895" s="60" t="str">
        <f>IF(L895="","",LOOKUP(IF(L895-DATEVALUE(YEAR(L895)&amp;"/"&amp;"4/2")&lt;0,IF(MONTH($M$1)&lt;4,YEAR($M$1)-YEAR(L895),YEAR($M$1)-YEAR(L895)+1),IF(MONTH($M$1)&lt;4,YEAR($M$1)-YEAR(L895)-1,YEAR($M$1)-YEAR(L895))),'1階級番号'!$A:$A,'1階級番号'!$B:$B))</f>
        <v/>
      </c>
      <c r="P895" s="61" t="str">
        <f t="shared" si="27"/>
        <v/>
      </c>
      <c r="Q895" s="45" t="e">
        <f>VLOOKUP(F895,'1階級番号'!$D:$L,3,FALSE)</f>
        <v>#N/A</v>
      </c>
      <c r="R895" s="46" t="e">
        <f>VLOOKUP(F895,'1階級番号'!$D:$L,4,FALSE)</f>
        <v>#N/A</v>
      </c>
      <c r="S895" s="46" t="e">
        <f>VLOOKUP(F895,'1階級番号'!$D:$L,5,FALSE)</f>
        <v>#N/A</v>
      </c>
      <c r="T895" s="46" t="e">
        <f>VLOOKUP(F895,'1階級番号'!$D:$L,6,FALSE)</f>
        <v>#N/A</v>
      </c>
      <c r="U895" s="46" t="e">
        <f>VLOOKUP(F895,'1階級番号'!$D:$L,7,FALSE)</f>
        <v>#N/A</v>
      </c>
      <c r="V895" s="46" t="e">
        <f>VLOOKUP(F895,'1階級番号'!$D:$L,8,FALSE)</f>
        <v>#N/A</v>
      </c>
      <c r="W895" s="46" t="e">
        <f>VLOOKUP(F895,'1階級番号'!$D:$L,9,FALSE)</f>
        <v>#N/A</v>
      </c>
    </row>
    <row r="896" spans="1:23" s="4" customFormat="1" ht="24.95" customHeight="1" x14ac:dyDescent="0.15">
      <c r="A896" s="57">
        <v>882</v>
      </c>
      <c r="B896" s="58">
        <f t="shared" si="26"/>
        <v>0</v>
      </c>
      <c r="C896" s="58" t="e">
        <f>#REF!</f>
        <v>#REF!</v>
      </c>
      <c r="D896" s="59" t="str">
        <f>IF(F896="","",VLOOKUP(B896,'1階級番号'!$D:$E,2,FALSE))</f>
        <v/>
      </c>
      <c r="E896" s="5"/>
      <c r="F896" s="7"/>
      <c r="G896" s="9"/>
      <c r="H896" s="11"/>
      <c r="I896" s="9"/>
      <c r="J896" s="9"/>
      <c r="K896" s="9"/>
      <c r="L896" s="9"/>
      <c r="M896" s="17"/>
      <c r="N896" s="10"/>
      <c r="O896" s="60" t="str">
        <f>IF(L896="","",LOOKUP(IF(L896-DATEVALUE(YEAR(L896)&amp;"/"&amp;"4/2")&lt;0,IF(MONTH($M$1)&lt;4,YEAR($M$1)-YEAR(L896),YEAR($M$1)-YEAR(L896)+1),IF(MONTH($M$1)&lt;4,YEAR($M$1)-YEAR(L896)-1,YEAR($M$1)-YEAR(L896))),'1階級番号'!$A:$A,'1階級番号'!$B:$B))</f>
        <v/>
      </c>
      <c r="P896" s="61" t="str">
        <f t="shared" si="27"/>
        <v/>
      </c>
      <c r="Q896" s="45" t="e">
        <f>VLOOKUP(F896,'1階級番号'!$D:$L,3,FALSE)</f>
        <v>#N/A</v>
      </c>
      <c r="R896" s="46" t="e">
        <f>VLOOKUP(F896,'1階級番号'!$D:$L,4,FALSE)</f>
        <v>#N/A</v>
      </c>
      <c r="S896" s="46" t="e">
        <f>VLOOKUP(F896,'1階級番号'!$D:$L,5,FALSE)</f>
        <v>#N/A</v>
      </c>
      <c r="T896" s="46" t="e">
        <f>VLOOKUP(F896,'1階級番号'!$D:$L,6,FALSE)</f>
        <v>#N/A</v>
      </c>
      <c r="U896" s="46" t="e">
        <f>VLOOKUP(F896,'1階級番号'!$D:$L,7,FALSE)</f>
        <v>#N/A</v>
      </c>
      <c r="V896" s="46" t="e">
        <f>VLOOKUP(F896,'1階級番号'!$D:$L,8,FALSE)</f>
        <v>#N/A</v>
      </c>
      <c r="W896" s="46" t="e">
        <f>VLOOKUP(F896,'1階級番号'!$D:$L,9,FALSE)</f>
        <v>#N/A</v>
      </c>
    </row>
    <row r="897" spans="1:23" s="4" customFormat="1" ht="24.95" customHeight="1" x14ac:dyDescent="0.15">
      <c r="A897" s="57">
        <v>883</v>
      </c>
      <c r="B897" s="58">
        <f t="shared" si="26"/>
        <v>0</v>
      </c>
      <c r="C897" s="58" t="e">
        <f>#REF!</f>
        <v>#REF!</v>
      </c>
      <c r="D897" s="59" t="str">
        <f>IF(F897="","",VLOOKUP(B897,'1階級番号'!$D:$E,2,FALSE))</f>
        <v/>
      </c>
      <c r="E897" s="5"/>
      <c r="F897" s="7"/>
      <c r="G897" s="9"/>
      <c r="H897" s="11"/>
      <c r="I897" s="9"/>
      <c r="J897" s="9"/>
      <c r="K897" s="9"/>
      <c r="L897" s="9"/>
      <c r="M897" s="17"/>
      <c r="N897" s="10"/>
      <c r="O897" s="60" t="str">
        <f>IF(L897="","",LOOKUP(IF(L897-DATEVALUE(YEAR(L897)&amp;"/"&amp;"4/2")&lt;0,IF(MONTH($M$1)&lt;4,YEAR($M$1)-YEAR(L897),YEAR($M$1)-YEAR(L897)+1),IF(MONTH($M$1)&lt;4,YEAR($M$1)-YEAR(L897)-1,YEAR($M$1)-YEAR(L897))),'1階級番号'!$A:$A,'1階級番号'!$B:$B))</f>
        <v/>
      </c>
      <c r="P897" s="61" t="str">
        <f t="shared" si="27"/>
        <v/>
      </c>
      <c r="Q897" s="45" t="e">
        <f>VLOOKUP(F897,'1階級番号'!$D:$L,3,FALSE)</f>
        <v>#N/A</v>
      </c>
      <c r="R897" s="46" t="e">
        <f>VLOOKUP(F897,'1階級番号'!$D:$L,4,FALSE)</f>
        <v>#N/A</v>
      </c>
      <c r="S897" s="46" t="e">
        <f>VLOOKUP(F897,'1階級番号'!$D:$L,5,FALSE)</f>
        <v>#N/A</v>
      </c>
      <c r="T897" s="46" t="e">
        <f>VLOOKUP(F897,'1階級番号'!$D:$L,6,FALSE)</f>
        <v>#N/A</v>
      </c>
      <c r="U897" s="46" t="e">
        <f>VLOOKUP(F897,'1階級番号'!$D:$L,7,FALSE)</f>
        <v>#N/A</v>
      </c>
      <c r="V897" s="46" t="e">
        <f>VLOOKUP(F897,'1階級番号'!$D:$L,8,FALSE)</f>
        <v>#N/A</v>
      </c>
      <c r="W897" s="46" t="e">
        <f>VLOOKUP(F897,'1階級番号'!$D:$L,9,FALSE)</f>
        <v>#N/A</v>
      </c>
    </row>
    <row r="898" spans="1:23" s="4" customFormat="1" ht="24.95" customHeight="1" x14ac:dyDescent="0.15">
      <c r="A898" s="57">
        <v>884</v>
      </c>
      <c r="B898" s="58">
        <f t="shared" si="26"/>
        <v>0</v>
      </c>
      <c r="C898" s="58" t="e">
        <f>#REF!</f>
        <v>#REF!</v>
      </c>
      <c r="D898" s="59" t="str">
        <f>IF(F898="","",VLOOKUP(B898,'1階級番号'!$D:$E,2,FALSE))</f>
        <v/>
      </c>
      <c r="E898" s="5"/>
      <c r="F898" s="7"/>
      <c r="G898" s="9"/>
      <c r="H898" s="11"/>
      <c r="I898" s="9"/>
      <c r="J898" s="9"/>
      <c r="K898" s="9"/>
      <c r="L898" s="9"/>
      <c r="M898" s="17"/>
      <c r="N898" s="10"/>
      <c r="O898" s="60" t="str">
        <f>IF(L898="","",LOOKUP(IF(L898-DATEVALUE(YEAR(L898)&amp;"/"&amp;"4/2")&lt;0,IF(MONTH($M$1)&lt;4,YEAR($M$1)-YEAR(L898),YEAR($M$1)-YEAR(L898)+1),IF(MONTH($M$1)&lt;4,YEAR($M$1)-YEAR(L898)-1,YEAR($M$1)-YEAR(L898))),'1階級番号'!$A:$A,'1階級番号'!$B:$B))</f>
        <v/>
      </c>
      <c r="P898" s="61" t="str">
        <f t="shared" si="27"/>
        <v/>
      </c>
      <c r="Q898" s="45" t="e">
        <f>VLOOKUP(F898,'1階級番号'!$D:$L,3,FALSE)</f>
        <v>#N/A</v>
      </c>
      <c r="R898" s="46" t="e">
        <f>VLOOKUP(F898,'1階級番号'!$D:$L,4,FALSE)</f>
        <v>#N/A</v>
      </c>
      <c r="S898" s="46" t="e">
        <f>VLOOKUP(F898,'1階級番号'!$D:$L,5,FALSE)</f>
        <v>#N/A</v>
      </c>
      <c r="T898" s="46" t="e">
        <f>VLOOKUP(F898,'1階級番号'!$D:$L,6,FALSE)</f>
        <v>#N/A</v>
      </c>
      <c r="U898" s="46" t="e">
        <f>VLOOKUP(F898,'1階級番号'!$D:$L,7,FALSE)</f>
        <v>#N/A</v>
      </c>
      <c r="V898" s="46" t="e">
        <f>VLOOKUP(F898,'1階級番号'!$D:$L,8,FALSE)</f>
        <v>#N/A</v>
      </c>
      <c r="W898" s="46" t="e">
        <f>VLOOKUP(F898,'1階級番号'!$D:$L,9,FALSE)</f>
        <v>#N/A</v>
      </c>
    </row>
    <row r="899" spans="1:23" s="4" customFormat="1" ht="24.95" customHeight="1" x14ac:dyDescent="0.15">
      <c r="A899" s="57">
        <v>885</v>
      </c>
      <c r="B899" s="58">
        <f t="shared" si="26"/>
        <v>0</v>
      </c>
      <c r="C899" s="58" t="e">
        <f>#REF!</f>
        <v>#REF!</v>
      </c>
      <c r="D899" s="59" t="str">
        <f>IF(F899="","",VLOOKUP(B899,'1階級番号'!$D:$E,2,FALSE))</f>
        <v/>
      </c>
      <c r="E899" s="5"/>
      <c r="F899" s="7"/>
      <c r="G899" s="9"/>
      <c r="H899" s="11"/>
      <c r="I899" s="9"/>
      <c r="J899" s="9"/>
      <c r="K899" s="9"/>
      <c r="L899" s="9"/>
      <c r="M899" s="17"/>
      <c r="N899" s="10"/>
      <c r="O899" s="60" t="str">
        <f>IF(L899="","",LOOKUP(IF(L899-DATEVALUE(YEAR(L899)&amp;"/"&amp;"4/2")&lt;0,IF(MONTH($M$1)&lt;4,YEAR($M$1)-YEAR(L899),YEAR($M$1)-YEAR(L899)+1),IF(MONTH($M$1)&lt;4,YEAR($M$1)-YEAR(L899)-1,YEAR($M$1)-YEAR(L899))),'1階級番号'!$A:$A,'1階級番号'!$B:$B))</f>
        <v/>
      </c>
      <c r="P899" s="61" t="str">
        <f t="shared" si="27"/>
        <v/>
      </c>
      <c r="Q899" s="45" t="e">
        <f>VLOOKUP(F899,'1階級番号'!$D:$L,3,FALSE)</f>
        <v>#N/A</v>
      </c>
      <c r="R899" s="46" t="e">
        <f>VLOOKUP(F899,'1階級番号'!$D:$L,4,FALSE)</f>
        <v>#N/A</v>
      </c>
      <c r="S899" s="46" t="e">
        <f>VLOOKUP(F899,'1階級番号'!$D:$L,5,FALSE)</f>
        <v>#N/A</v>
      </c>
      <c r="T899" s="46" t="e">
        <f>VLOOKUP(F899,'1階級番号'!$D:$L,6,FALSE)</f>
        <v>#N/A</v>
      </c>
      <c r="U899" s="46" t="e">
        <f>VLOOKUP(F899,'1階級番号'!$D:$L,7,FALSE)</f>
        <v>#N/A</v>
      </c>
      <c r="V899" s="46" t="e">
        <f>VLOOKUP(F899,'1階級番号'!$D:$L,8,FALSE)</f>
        <v>#N/A</v>
      </c>
      <c r="W899" s="46" t="e">
        <f>VLOOKUP(F899,'1階級番号'!$D:$L,9,FALSE)</f>
        <v>#N/A</v>
      </c>
    </row>
    <row r="900" spans="1:23" s="4" customFormat="1" ht="24.95" customHeight="1" x14ac:dyDescent="0.15">
      <c r="A900" s="57">
        <v>886</v>
      </c>
      <c r="B900" s="58">
        <f t="shared" si="26"/>
        <v>0</v>
      </c>
      <c r="C900" s="58" t="e">
        <f>#REF!</f>
        <v>#REF!</v>
      </c>
      <c r="D900" s="59" t="str">
        <f>IF(F900="","",VLOOKUP(B900,'1階級番号'!$D:$E,2,FALSE))</f>
        <v/>
      </c>
      <c r="E900" s="5"/>
      <c r="F900" s="7"/>
      <c r="G900" s="9"/>
      <c r="H900" s="11"/>
      <c r="I900" s="9"/>
      <c r="J900" s="9"/>
      <c r="K900" s="9"/>
      <c r="L900" s="9"/>
      <c r="M900" s="17"/>
      <c r="N900" s="10"/>
      <c r="O900" s="60" t="str">
        <f>IF(L900="","",LOOKUP(IF(L900-DATEVALUE(YEAR(L900)&amp;"/"&amp;"4/2")&lt;0,IF(MONTH($M$1)&lt;4,YEAR($M$1)-YEAR(L900),YEAR($M$1)-YEAR(L900)+1),IF(MONTH($M$1)&lt;4,YEAR($M$1)-YEAR(L900)-1,YEAR($M$1)-YEAR(L900))),'1階級番号'!$A:$A,'1階級番号'!$B:$B))</f>
        <v/>
      </c>
      <c r="P900" s="61" t="str">
        <f t="shared" si="27"/>
        <v/>
      </c>
      <c r="Q900" s="45" t="e">
        <f>VLOOKUP(F900,'1階級番号'!$D:$L,3,FALSE)</f>
        <v>#N/A</v>
      </c>
      <c r="R900" s="46" t="e">
        <f>VLOOKUP(F900,'1階級番号'!$D:$L,4,FALSE)</f>
        <v>#N/A</v>
      </c>
      <c r="S900" s="46" t="e">
        <f>VLOOKUP(F900,'1階級番号'!$D:$L,5,FALSE)</f>
        <v>#N/A</v>
      </c>
      <c r="T900" s="46" t="e">
        <f>VLOOKUP(F900,'1階級番号'!$D:$L,6,FALSE)</f>
        <v>#N/A</v>
      </c>
      <c r="U900" s="46" t="e">
        <f>VLOOKUP(F900,'1階級番号'!$D:$L,7,FALSE)</f>
        <v>#N/A</v>
      </c>
      <c r="V900" s="46" t="e">
        <f>VLOOKUP(F900,'1階級番号'!$D:$L,8,FALSE)</f>
        <v>#N/A</v>
      </c>
      <c r="W900" s="46" t="e">
        <f>VLOOKUP(F900,'1階級番号'!$D:$L,9,FALSE)</f>
        <v>#N/A</v>
      </c>
    </row>
    <row r="901" spans="1:23" s="4" customFormat="1" ht="24.95" customHeight="1" x14ac:dyDescent="0.15">
      <c r="A901" s="57">
        <v>887</v>
      </c>
      <c r="B901" s="58">
        <f t="shared" si="26"/>
        <v>0</v>
      </c>
      <c r="C901" s="58" t="e">
        <f>#REF!</f>
        <v>#REF!</v>
      </c>
      <c r="D901" s="59" t="str">
        <f>IF(F901="","",VLOOKUP(B901,'1階級番号'!$D:$E,2,FALSE))</f>
        <v/>
      </c>
      <c r="E901" s="5"/>
      <c r="F901" s="7"/>
      <c r="G901" s="9"/>
      <c r="H901" s="11"/>
      <c r="I901" s="9"/>
      <c r="J901" s="9"/>
      <c r="K901" s="9"/>
      <c r="L901" s="9"/>
      <c r="M901" s="17"/>
      <c r="N901" s="10"/>
      <c r="O901" s="60" t="str">
        <f>IF(L901="","",LOOKUP(IF(L901-DATEVALUE(YEAR(L901)&amp;"/"&amp;"4/2")&lt;0,IF(MONTH($M$1)&lt;4,YEAR($M$1)-YEAR(L901),YEAR($M$1)-YEAR(L901)+1),IF(MONTH($M$1)&lt;4,YEAR($M$1)-YEAR(L901)-1,YEAR($M$1)-YEAR(L901))),'1階級番号'!$A:$A,'1階級番号'!$B:$B))</f>
        <v/>
      </c>
      <c r="P901" s="61" t="str">
        <f t="shared" si="27"/>
        <v/>
      </c>
      <c r="Q901" s="45" t="e">
        <f>VLOOKUP(F901,'1階級番号'!$D:$L,3,FALSE)</f>
        <v>#N/A</v>
      </c>
      <c r="R901" s="46" t="e">
        <f>VLOOKUP(F901,'1階級番号'!$D:$L,4,FALSE)</f>
        <v>#N/A</v>
      </c>
      <c r="S901" s="46" t="e">
        <f>VLOOKUP(F901,'1階級番号'!$D:$L,5,FALSE)</f>
        <v>#N/A</v>
      </c>
      <c r="T901" s="46" t="e">
        <f>VLOOKUP(F901,'1階級番号'!$D:$L,6,FALSE)</f>
        <v>#N/A</v>
      </c>
      <c r="U901" s="46" t="e">
        <f>VLOOKUP(F901,'1階級番号'!$D:$L,7,FALSE)</f>
        <v>#N/A</v>
      </c>
      <c r="V901" s="46" t="e">
        <f>VLOOKUP(F901,'1階級番号'!$D:$L,8,FALSE)</f>
        <v>#N/A</v>
      </c>
      <c r="W901" s="46" t="e">
        <f>VLOOKUP(F901,'1階級番号'!$D:$L,9,FALSE)</f>
        <v>#N/A</v>
      </c>
    </row>
    <row r="902" spans="1:23" s="4" customFormat="1" ht="24.95" customHeight="1" x14ac:dyDescent="0.15">
      <c r="A902" s="57">
        <v>888</v>
      </c>
      <c r="B902" s="58">
        <f t="shared" si="26"/>
        <v>0</v>
      </c>
      <c r="C902" s="58" t="e">
        <f>#REF!</f>
        <v>#REF!</v>
      </c>
      <c r="D902" s="59" t="str">
        <f>IF(F902="","",VLOOKUP(B902,'1階級番号'!$D:$E,2,FALSE))</f>
        <v/>
      </c>
      <c r="E902" s="5"/>
      <c r="F902" s="7"/>
      <c r="G902" s="9"/>
      <c r="H902" s="11"/>
      <c r="I902" s="9"/>
      <c r="J902" s="9"/>
      <c r="K902" s="9"/>
      <c r="L902" s="9"/>
      <c r="M902" s="17"/>
      <c r="N902" s="10"/>
      <c r="O902" s="60" t="str">
        <f>IF(L902="","",LOOKUP(IF(L902-DATEVALUE(YEAR(L902)&amp;"/"&amp;"4/2")&lt;0,IF(MONTH($M$1)&lt;4,YEAR($M$1)-YEAR(L902),YEAR($M$1)-YEAR(L902)+1),IF(MONTH($M$1)&lt;4,YEAR($M$1)-YEAR(L902)-1,YEAR($M$1)-YEAR(L902))),'1階級番号'!$A:$A,'1階級番号'!$B:$B))</f>
        <v/>
      </c>
      <c r="P902" s="61" t="str">
        <f t="shared" si="27"/>
        <v/>
      </c>
      <c r="Q902" s="45" t="e">
        <f>VLOOKUP(F902,'1階級番号'!$D:$L,3,FALSE)</f>
        <v>#N/A</v>
      </c>
      <c r="R902" s="46" t="e">
        <f>VLOOKUP(F902,'1階級番号'!$D:$L,4,FALSE)</f>
        <v>#N/A</v>
      </c>
      <c r="S902" s="46" t="e">
        <f>VLOOKUP(F902,'1階級番号'!$D:$L,5,FALSE)</f>
        <v>#N/A</v>
      </c>
      <c r="T902" s="46" t="e">
        <f>VLOOKUP(F902,'1階級番号'!$D:$L,6,FALSE)</f>
        <v>#N/A</v>
      </c>
      <c r="U902" s="46" t="e">
        <f>VLOOKUP(F902,'1階級番号'!$D:$L,7,FALSE)</f>
        <v>#N/A</v>
      </c>
      <c r="V902" s="46" t="e">
        <f>VLOOKUP(F902,'1階級番号'!$D:$L,8,FALSE)</f>
        <v>#N/A</v>
      </c>
      <c r="W902" s="46" t="e">
        <f>VLOOKUP(F902,'1階級番号'!$D:$L,9,FALSE)</f>
        <v>#N/A</v>
      </c>
    </row>
    <row r="903" spans="1:23" s="4" customFormat="1" ht="24.95" customHeight="1" x14ac:dyDescent="0.15">
      <c r="A903" s="57">
        <v>889</v>
      </c>
      <c r="B903" s="58">
        <f t="shared" si="26"/>
        <v>0</v>
      </c>
      <c r="C903" s="58" t="e">
        <f>#REF!</f>
        <v>#REF!</v>
      </c>
      <c r="D903" s="59" t="str">
        <f>IF(F903="","",VLOOKUP(B903,'1階級番号'!$D:$E,2,FALSE))</f>
        <v/>
      </c>
      <c r="E903" s="5"/>
      <c r="F903" s="7"/>
      <c r="G903" s="9"/>
      <c r="H903" s="11"/>
      <c r="I903" s="9"/>
      <c r="J903" s="9"/>
      <c r="K903" s="9"/>
      <c r="L903" s="9"/>
      <c r="M903" s="17"/>
      <c r="N903" s="10"/>
      <c r="O903" s="60" t="str">
        <f>IF(L903="","",LOOKUP(IF(L903-DATEVALUE(YEAR(L903)&amp;"/"&amp;"4/2")&lt;0,IF(MONTH($M$1)&lt;4,YEAR($M$1)-YEAR(L903),YEAR($M$1)-YEAR(L903)+1),IF(MONTH($M$1)&lt;4,YEAR($M$1)-YEAR(L903)-1,YEAR($M$1)-YEAR(L903))),'1階級番号'!$A:$A,'1階級番号'!$B:$B))</f>
        <v/>
      </c>
      <c r="P903" s="61" t="str">
        <f t="shared" si="27"/>
        <v/>
      </c>
      <c r="Q903" s="45" t="e">
        <f>VLOOKUP(F903,'1階級番号'!$D:$L,3,FALSE)</f>
        <v>#N/A</v>
      </c>
      <c r="R903" s="46" t="e">
        <f>VLOOKUP(F903,'1階級番号'!$D:$L,4,FALSE)</f>
        <v>#N/A</v>
      </c>
      <c r="S903" s="46" t="e">
        <f>VLOOKUP(F903,'1階級番号'!$D:$L,5,FALSE)</f>
        <v>#N/A</v>
      </c>
      <c r="T903" s="46" t="e">
        <f>VLOOKUP(F903,'1階級番号'!$D:$L,6,FALSE)</f>
        <v>#N/A</v>
      </c>
      <c r="U903" s="46" t="e">
        <f>VLOOKUP(F903,'1階級番号'!$D:$L,7,FALSE)</f>
        <v>#N/A</v>
      </c>
      <c r="V903" s="46" t="e">
        <f>VLOOKUP(F903,'1階級番号'!$D:$L,8,FALSE)</f>
        <v>#N/A</v>
      </c>
      <c r="W903" s="46" t="e">
        <f>VLOOKUP(F903,'1階級番号'!$D:$L,9,FALSE)</f>
        <v>#N/A</v>
      </c>
    </row>
    <row r="904" spans="1:23" s="4" customFormat="1" ht="24.95" customHeight="1" x14ac:dyDescent="0.15">
      <c r="A904" s="57">
        <v>890</v>
      </c>
      <c r="B904" s="58">
        <f t="shared" si="26"/>
        <v>0</v>
      </c>
      <c r="C904" s="58" t="e">
        <f>#REF!</f>
        <v>#REF!</v>
      </c>
      <c r="D904" s="59" t="str">
        <f>IF(F904="","",VLOOKUP(B904,'1階級番号'!$D:$E,2,FALSE))</f>
        <v/>
      </c>
      <c r="E904" s="5"/>
      <c r="F904" s="7"/>
      <c r="G904" s="9"/>
      <c r="H904" s="11"/>
      <c r="I904" s="9"/>
      <c r="J904" s="9"/>
      <c r="K904" s="9"/>
      <c r="L904" s="9"/>
      <c r="M904" s="17"/>
      <c r="N904" s="10"/>
      <c r="O904" s="60" t="str">
        <f>IF(L904="","",LOOKUP(IF(L904-DATEVALUE(YEAR(L904)&amp;"/"&amp;"4/2")&lt;0,IF(MONTH($M$1)&lt;4,YEAR($M$1)-YEAR(L904),YEAR($M$1)-YEAR(L904)+1),IF(MONTH($M$1)&lt;4,YEAR($M$1)-YEAR(L904)-1,YEAR($M$1)-YEAR(L904))),'1階級番号'!$A:$A,'1階級番号'!$B:$B))</f>
        <v/>
      </c>
      <c r="P904" s="61" t="str">
        <f t="shared" si="27"/>
        <v/>
      </c>
      <c r="Q904" s="45" t="e">
        <f>VLOOKUP(F904,'1階級番号'!$D:$L,3,FALSE)</f>
        <v>#N/A</v>
      </c>
      <c r="R904" s="46" t="e">
        <f>VLOOKUP(F904,'1階級番号'!$D:$L,4,FALSE)</f>
        <v>#N/A</v>
      </c>
      <c r="S904" s="46" t="e">
        <f>VLOOKUP(F904,'1階級番号'!$D:$L,5,FALSE)</f>
        <v>#N/A</v>
      </c>
      <c r="T904" s="46" t="e">
        <f>VLOOKUP(F904,'1階級番号'!$D:$L,6,FALSE)</f>
        <v>#N/A</v>
      </c>
      <c r="U904" s="46" t="e">
        <f>VLOOKUP(F904,'1階級番号'!$D:$L,7,FALSE)</f>
        <v>#N/A</v>
      </c>
      <c r="V904" s="46" t="e">
        <f>VLOOKUP(F904,'1階級番号'!$D:$L,8,FALSE)</f>
        <v>#N/A</v>
      </c>
      <c r="W904" s="46" t="e">
        <f>VLOOKUP(F904,'1階級番号'!$D:$L,9,FALSE)</f>
        <v>#N/A</v>
      </c>
    </row>
    <row r="905" spans="1:23" s="4" customFormat="1" ht="24.95" customHeight="1" x14ac:dyDescent="0.15">
      <c r="A905" s="57">
        <v>891</v>
      </c>
      <c r="B905" s="58">
        <f t="shared" si="26"/>
        <v>0</v>
      </c>
      <c r="C905" s="58" t="e">
        <f>#REF!</f>
        <v>#REF!</v>
      </c>
      <c r="D905" s="59" t="str">
        <f>IF(F905="","",VLOOKUP(B905,'1階級番号'!$D:$E,2,FALSE))</f>
        <v/>
      </c>
      <c r="E905" s="5"/>
      <c r="F905" s="7"/>
      <c r="G905" s="9"/>
      <c r="H905" s="11"/>
      <c r="I905" s="9"/>
      <c r="J905" s="9"/>
      <c r="K905" s="9"/>
      <c r="L905" s="9"/>
      <c r="M905" s="17"/>
      <c r="N905" s="10"/>
      <c r="O905" s="60" t="str">
        <f>IF(L905="","",LOOKUP(IF(L905-DATEVALUE(YEAR(L905)&amp;"/"&amp;"4/2")&lt;0,IF(MONTH($M$1)&lt;4,YEAR($M$1)-YEAR(L905),YEAR($M$1)-YEAR(L905)+1),IF(MONTH($M$1)&lt;4,YEAR($M$1)-YEAR(L905)-1,YEAR($M$1)-YEAR(L905))),'1階級番号'!$A:$A,'1階級番号'!$B:$B))</f>
        <v/>
      </c>
      <c r="P905" s="61" t="str">
        <f t="shared" si="27"/>
        <v/>
      </c>
      <c r="Q905" s="45" t="e">
        <f>VLOOKUP(F905,'1階級番号'!$D:$L,3,FALSE)</f>
        <v>#N/A</v>
      </c>
      <c r="R905" s="46" t="e">
        <f>VLOOKUP(F905,'1階級番号'!$D:$L,4,FALSE)</f>
        <v>#N/A</v>
      </c>
      <c r="S905" s="46" t="e">
        <f>VLOOKUP(F905,'1階級番号'!$D:$L,5,FALSE)</f>
        <v>#N/A</v>
      </c>
      <c r="T905" s="46" t="e">
        <f>VLOOKUP(F905,'1階級番号'!$D:$L,6,FALSE)</f>
        <v>#N/A</v>
      </c>
      <c r="U905" s="46" t="e">
        <f>VLOOKUP(F905,'1階級番号'!$D:$L,7,FALSE)</f>
        <v>#N/A</v>
      </c>
      <c r="V905" s="46" t="e">
        <f>VLOOKUP(F905,'1階級番号'!$D:$L,8,FALSE)</f>
        <v>#N/A</v>
      </c>
      <c r="W905" s="46" t="e">
        <f>VLOOKUP(F905,'1階級番号'!$D:$L,9,FALSE)</f>
        <v>#N/A</v>
      </c>
    </row>
    <row r="906" spans="1:23" s="4" customFormat="1" ht="24.95" customHeight="1" x14ac:dyDescent="0.15">
      <c r="A906" s="57">
        <v>892</v>
      </c>
      <c r="B906" s="58">
        <f t="shared" si="26"/>
        <v>0</v>
      </c>
      <c r="C906" s="58" t="e">
        <f>#REF!</f>
        <v>#REF!</v>
      </c>
      <c r="D906" s="59" t="str">
        <f>IF(F906="","",VLOOKUP(B906,'1階級番号'!$D:$E,2,FALSE))</f>
        <v/>
      </c>
      <c r="E906" s="5"/>
      <c r="F906" s="7"/>
      <c r="G906" s="9"/>
      <c r="H906" s="11"/>
      <c r="I906" s="9"/>
      <c r="J906" s="9"/>
      <c r="K906" s="9"/>
      <c r="L906" s="9"/>
      <c r="M906" s="17"/>
      <c r="N906" s="10"/>
      <c r="O906" s="60" t="str">
        <f>IF(L906="","",LOOKUP(IF(L906-DATEVALUE(YEAR(L906)&amp;"/"&amp;"4/2")&lt;0,IF(MONTH($M$1)&lt;4,YEAR($M$1)-YEAR(L906),YEAR($M$1)-YEAR(L906)+1),IF(MONTH($M$1)&lt;4,YEAR($M$1)-YEAR(L906)-1,YEAR($M$1)-YEAR(L906))),'1階級番号'!$A:$A,'1階級番号'!$B:$B))</f>
        <v/>
      </c>
      <c r="P906" s="61" t="str">
        <f t="shared" si="27"/>
        <v/>
      </c>
      <c r="Q906" s="45" t="e">
        <f>VLOOKUP(F906,'1階級番号'!$D:$L,3,FALSE)</f>
        <v>#N/A</v>
      </c>
      <c r="R906" s="46" t="e">
        <f>VLOOKUP(F906,'1階級番号'!$D:$L,4,FALSE)</f>
        <v>#N/A</v>
      </c>
      <c r="S906" s="46" t="e">
        <f>VLOOKUP(F906,'1階級番号'!$D:$L,5,FALSE)</f>
        <v>#N/A</v>
      </c>
      <c r="T906" s="46" t="e">
        <f>VLOOKUP(F906,'1階級番号'!$D:$L,6,FALSE)</f>
        <v>#N/A</v>
      </c>
      <c r="U906" s="46" t="e">
        <f>VLOOKUP(F906,'1階級番号'!$D:$L,7,FALSE)</f>
        <v>#N/A</v>
      </c>
      <c r="V906" s="46" t="e">
        <f>VLOOKUP(F906,'1階級番号'!$D:$L,8,FALSE)</f>
        <v>#N/A</v>
      </c>
      <c r="W906" s="46" t="e">
        <f>VLOOKUP(F906,'1階級番号'!$D:$L,9,FALSE)</f>
        <v>#N/A</v>
      </c>
    </row>
    <row r="907" spans="1:23" s="4" customFormat="1" ht="24.95" customHeight="1" x14ac:dyDescent="0.15">
      <c r="A907" s="57">
        <v>893</v>
      </c>
      <c r="B907" s="58">
        <f t="shared" si="26"/>
        <v>0</v>
      </c>
      <c r="C907" s="58" t="e">
        <f>#REF!</f>
        <v>#REF!</v>
      </c>
      <c r="D907" s="59" t="str">
        <f>IF(F907="","",VLOOKUP(B907,'1階級番号'!$D:$E,2,FALSE))</f>
        <v/>
      </c>
      <c r="E907" s="5"/>
      <c r="F907" s="7"/>
      <c r="G907" s="9"/>
      <c r="H907" s="11"/>
      <c r="I907" s="9"/>
      <c r="J907" s="9"/>
      <c r="K907" s="9"/>
      <c r="L907" s="9"/>
      <c r="M907" s="17"/>
      <c r="N907" s="10"/>
      <c r="O907" s="60" t="str">
        <f>IF(L907="","",LOOKUP(IF(L907-DATEVALUE(YEAR(L907)&amp;"/"&amp;"4/2")&lt;0,IF(MONTH($M$1)&lt;4,YEAR($M$1)-YEAR(L907),YEAR($M$1)-YEAR(L907)+1),IF(MONTH($M$1)&lt;4,YEAR($M$1)-YEAR(L907)-1,YEAR($M$1)-YEAR(L907))),'1階級番号'!$A:$A,'1階級番号'!$B:$B))</f>
        <v/>
      </c>
      <c r="P907" s="61" t="str">
        <f t="shared" si="27"/>
        <v/>
      </c>
      <c r="Q907" s="45" t="e">
        <f>VLOOKUP(F907,'1階級番号'!$D:$L,3,FALSE)</f>
        <v>#N/A</v>
      </c>
      <c r="R907" s="46" t="e">
        <f>VLOOKUP(F907,'1階級番号'!$D:$L,4,FALSE)</f>
        <v>#N/A</v>
      </c>
      <c r="S907" s="46" t="e">
        <f>VLOOKUP(F907,'1階級番号'!$D:$L,5,FALSE)</f>
        <v>#N/A</v>
      </c>
      <c r="T907" s="46" t="e">
        <f>VLOOKUP(F907,'1階級番号'!$D:$L,6,FALSE)</f>
        <v>#N/A</v>
      </c>
      <c r="U907" s="46" t="e">
        <f>VLOOKUP(F907,'1階級番号'!$D:$L,7,FALSE)</f>
        <v>#N/A</v>
      </c>
      <c r="V907" s="46" t="e">
        <f>VLOOKUP(F907,'1階級番号'!$D:$L,8,FALSE)</f>
        <v>#N/A</v>
      </c>
      <c r="W907" s="46" t="e">
        <f>VLOOKUP(F907,'1階級番号'!$D:$L,9,FALSE)</f>
        <v>#N/A</v>
      </c>
    </row>
    <row r="908" spans="1:23" s="4" customFormat="1" ht="24.95" customHeight="1" x14ac:dyDescent="0.15">
      <c r="A908" s="57">
        <v>894</v>
      </c>
      <c r="B908" s="58">
        <f t="shared" si="26"/>
        <v>0</v>
      </c>
      <c r="C908" s="58" t="e">
        <f>#REF!</f>
        <v>#REF!</v>
      </c>
      <c r="D908" s="59" t="str">
        <f>IF(F908="","",VLOOKUP(B908,'1階級番号'!$D:$E,2,FALSE))</f>
        <v/>
      </c>
      <c r="E908" s="5"/>
      <c r="F908" s="7"/>
      <c r="G908" s="9"/>
      <c r="H908" s="11"/>
      <c r="I908" s="9"/>
      <c r="J908" s="9"/>
      <c r="K908" s="9"/>
      <c r="L908" s="9"/>
      <c r="M908" s="17"/>
      <c r="N908" s="10"/>
      <c r="O908" s="60" t="str">
        <f>IF(L908="","",LOOKUP(IF(L908-DATEVALUE(YEAR(L908)&amp;"/"&amp;"4/2")&lt;0,IF(MONTH($M$1)&lt;4,YEAR($M$1)-YEAR(L908),YEAR($M$1)-YEAR(L908)+1),IF(MONTH($M$1)&lt;4,YEAR($M$1)-YEAR(L908)-1,YEAR($M$1)-YEAR(L908))),'1階級番号'!$A:$A,'1階級番号'!$B:$B))</f>
        <v/>
      </c>
      <c r="P908" s="61" t="str">
        <f t="shared" si="27"/>
        <v/>
      </c>
      <c r="Q908" s="45" t="e">
        <f>VLOOKUP(F908,'1階級番号'!$D:$L,3,FALSE)</f>
        <v>#N/A</v>
      </c>
      <c r="R908" s="46" t="e">
        <f>VLOOKUP(F908,'1階級番号'!$D:$L,4,FALSE)</f>
        <v>#N/A</v>
      </c>
      <c r="S908" s="46" t="e">
        <f>VLOOKUP(F908,'1階級番号'!$D:$L,5,FALSE)</f>
        <v>#N/A</v>
      </c>
      <c r="T908" s="46" t="e">
        <f>VLOOKUP(F908,'1階級番号'!$D:$L,6,FALSE)</f>
        <v>#N/A</v>
      </c>
      <c r="U908" s="46" t="e">
        <f>VLOOKUP(F908,'1階級番号'!$D:$L,7,FALSE)</f>
        <v>#N/A</v>
      </c>
      <c r="V908" s="46" t="e">
        <f>VLOOKUP(F908,'1階級番号'!$D:$L,8,FALSE)</f>
        <v>#N/A</v>
      </c>
      <c r="W908" s="46" t="e">
        <f>VLOOKUP(F908,'1階級番号'!$D:$L,9,FALSE)</f>
        <v>#N/A</v>
      </c>
    </row>
    <row r="909" spans="1:23" s="4" customFormat="1" ht="24.95" customHeight="1" x14ac:dyDescent="0.15">
      <c r="A909" s="57">
        <v>895</v>
      </c>
      <c r="B909" s="58">
        <f t="shared" si="26"/>
        <v>0</v>
      </c>
      <c r="C909" s="58" t="e">
        <f>#REF!</f>
        <v>#REF!</v>
      </c>
      <c r="D909" s="59" t="str">
        <f>IF(F909="","",VLOOKUP(B909,'1階級番号'!$D:$E,2,FALSE))</f>
        <v/>
      </c>
      <c r="E909" s="5"/>
      <c r="F909" s="7"/>
      <c r="G909" s="9"/>
      <c r="H909" s="11"/>
      <c r="I909" s="9"/>
      <c r="J909" s="9"/>
      <c r="K909" s="9"/>
      <c r="L909" s="9"/>
      <c r="M909" s="17"/>
      <c r="N909" s="10"/>
      <c r="O909" s="60" t="str">
        <f>IF(L909="","",LOOKUP(IF(L909-DATEVALUE(YEAR(L909)&amp;"/"&amp;"4/2")&lt;0,IF(MONTH($M$1)&lt;4,YEAR($M$1)-YEAR(L909),YEAR($M$1)-YEAR(L909)+1),IF(MONTH($M$1)&lt;4,YEAR($M$1)-YEAR(L909)-1,YEAR($M$1)-YEAR(L909))),'1階級番号'!$A:$A,'1階級番号'!$B:$B))</f>
        <v/>
      </c>
      <c r="P909" s="61" t="str">
        <f t="shared" si="27"/>
        <v/>
      </c>
      <c r="Q909" s="45" t="e">
        <f>VLOOKUP(F909,'1階級番号'!$D:$L,3,FALSE)</f>
        <v>#N/A</v>
      </c>
      <c r="R909" s="46" t="e">
        <f>VLOOKUP(F909,'1階級番号'!$D:$L,4,FALSE)</f>
        <v>#N/A</v>
      </c>
      <c r="S909" s="46" t="e">
        <f>VLOOKUP(F909,'1階級番号'!$D:$L,5,FALSE)</f>
        <v>#N/A</v>
      </c>
      <c r="T909" s="46" t="e">
        <f>VLOOKUP(F909,'1階級番号'!$D:$L,6,FALSE)</f>
        <v>#N/A</v>
      </c>
      <c r="U909" s="46" t="e">
        <f>VLOOKUP(F909,'1階級番号'!$D:$L,7,FALSE)</f>
        <v>#N/A</v>
      </c>
      <c r="V909" s="46" t="e">
        <f>VLOOKUP(F909,'1階級番号'!$D:$L,8,FALSE)</f>
        <v>#N/A</v>
      </c>
      <c r="W909" s="46" t="e">
        <f>VLOOKUP(F909,'1階級番号'!$D:$L,9,FALSE)</f>
        <v>#N/A</v>
      </c>
    </row>
    <row r="910" spans="1:23" s="4" customFormat="1" ht="24.95" customHeight="1" x14ac:dyDescent="0.15">
      <c r="A910" s="57">
        <v>896</v>
      </c>
      <c r="B910" s="58">
        <f t="shared" si="26"/>
        <v>0</v>
      </c>
      <c r="C910" s="58" t="e">
        <f>#REF!</f>
        <v>#REF!</v>
      </c>
      <c r="D910" s="59" t="str">
        <f>IF(F910="","",VLOOKUP(B910,'1階級番号'!$D:$E,2,FALSE))</f>
        <v/>
      </c>
      <c r="E910" s="5"/>
      <c r="F910" s="7"/>
      <c r="G910" s="9"/>
      <c r="H910" s="11"/>
      <c r="I910" s="9"/>
      <c r="J910" s="9"/>
      <c r="K910" s="9"/>
      <c r="L910" s="9"/>
      <c r="M910" s="17"/>
      <c r="N910" s="10"/>
      <c r="O910" s="60" t="str">
        <f>IF(L910="","",LOOKUP(IF(L910-DATEVALUE(YEAR(L910)&amp;"/"&amp;"4/2")&lt;0,IF(MONTH($M$1)&lt;4,YEAR($M$1)-YEAR(L910),YEAR($M$1)-YEAR(L910)+1),IF(MONTH($M$1)&lt;4,YEAR($M$1)-YEAR(L910)-1,YEAR($M$1)-YEAR(L910))),'1階級番号'!$A:$A,'1階級番号'!$B:$B))</f>
        <v/>
      </c>
      <c r="P910" s="61" t="str">
        <f t="shared" si="27"/>
        <v/>
      </c>
      <c r="Q910" s="45" t="e">
        <f>VLOOKUP(F910,'1階級番号'!$D:$L,3,FALSE)</f>
        <v>#N/A</v>
      </c>
      <c r="R910" s="46" t="e">
        <f>VLOOKUP(F910,'1階級番号'!$D:$L,4,FALSE)</f>
        <v>#N/A</v>
      </c>
      <c r="S910" s="46" t="e">
        <f>VLOOKUP(F910,'1階級番号'!$D:$L,5,FALSE)</f>
        <v>#N/A</v>
      </c>
      <c r="T910" s="46" t="e">
        <f>VLOOKUP(F910,'1階級番号'!$D:$L,6,FALSE)</f>
        <v>#N/A</v>
      </c>
      <c r="U910" s="46" t="e">
        <f>VLOOKUP(F910,'1階級番号'!$D:$L,7,FALSE)</f>
        <v>#N/A</v>
      </c>
      <c r="V910" s="46" t="e">
        <f>VLOOKUP(F910,'1階級番号'!$D:$L,8,FALSE)</f>
        <v>#N/A</v>
      </c>
      <c r="W910" s="46" t="e">
        <f>VLOOKUP(F910,'1階級番号'!$D:$L,9,FALSE)</f>
        <v>#N/A</v>
      </c>
    </row>
    <row r="911" spans="1:23" s="4" customFormat="1" ht="24.95" customHeight="1" x14ac:dyDescent="0.15">
      <c r="A911" s="57">
        <v>897</v>
      </c>
      <c r="B911" s="58">
        <f t="shared" si="26"/>
        <v>0</v>
      </c>
      <c r="C911" s="58" t="e">
        <f>#REF!</f>
        <v>#REF!</v>
      </c>
      <c r="D911" s="59" t="str">
        <f>IF(F911="","",VLOOKUP(B911,'1階級番号'!$D:$E,2,FALSE))</f>
        <v/>
      </c>
      <c r="E911" s="5"/>
      <c r="F911" s="7"/>
      <c r="G911" s="9"/>
      <c r="H911" s="11"/>
      <c r="I911" s="9"/>
      <c r="J911" s="9"/>
      <c r="K911" s="9"/>
      <c r="L911" s="9"/>
      <c r="M911" s="17"/>
      <c r="N911" s="10"/>
      <c r="O911" s="60" t="str">
        <f>IF(L911="","",LOOKUP(IF(L911-DATEVALUE(YEAR(L911)&amp;"/"&amp;"4/2")&lt;0,IF(MONTH($M$1)&lt;4,YEAR($M$1)-YEAR(L911),YEAR($M$1)-YEAR(L911)+1),IF(MONTH($M$1)&lt;4,YEAR($M$1)-YEAR(L911)-1,YEAR($M$1)-YEAR(L911))),'1階級番号'!$A:$A,'1階級番号'!$B:$B))</f>
        <v/>
      </c>
      <c r="P911" s="61" t="str">
        <f t="shared" si="27"/>
        <v/>
      </c>
      <c r="Q911" s="45" t="e">
        <f>VLOOKUP(F911,'1階級番号'!$D:$L,3,FALSE)</f>
        <v>#N/A</v>
      </c>
      <c r="R911" s="46" t="e">
        <f>VLOOKUP(F911,'1階級番号'!$D:$L,4,FALSE)</f>
        <v>#N/A</v>
      </c>
      <c r="S911" s="46" t="e">
        <f>VLOOKUP(F911,'1階級番号'!$D:$L,5,FALSE)</f>
        <v>#N/A</v>
      </c>
      <c r="T911" s="46" t="e">
        <f>VLOOKUP(F911,'1階級番号'!$D:$L,6,FALSE)</f>
        <v>#N/A</v>
      </c>
      <c r="U911" s="46" t="e">
        <f>VLOOKUP(F911,'1階級番号'!$D:$L,7,FALSE)</f>
        <v>#N/A</v>
      </c>
      <c r="V911" s="46" t="e">
        <f>VLOOKUP(F911,'1階級番号'!$D:$L,8,FALSE)</f>
        <v>#N/A</v>
      </c>
      <c r="W911" s="46" t="e">
        <f>VLOOKUP(F911,'1階級番号'!$D:$L,9,FALSE)</f>
        <v>#N/A</v>
      </c>
    </row>
    <row r="912" spans="1:23" s="4" customFormat="1" ht="24.95" customHeight="1" x14ac:dyDescent="0.15">
      <c r="A912" s="57">
        <v>898</v>
      </c>
      <c r="B912" s="58">
        <f t="shared" ref="B912:B975" si="28">F912</f>
        <v>0</v>
      </c>
      <c r="C912" s="58" t="e">
        <f>#REF!</f>
        <v>#REF!</v>
      </c>
      <c r="D912" s="59" t="str">
        <f>IF(F912="","",VLOOKUP(B912,'1階級番号'!$D:$E,2,FALSE))</f>
        <v/>
      </c>
      <c r="E912" s="5"/>
      <c r="F912" s="7"/>
      <c r="G912" s="9"/>
      <c r="H912" s="11"/>
      <c r="I912" s="9"/>
      <c r="J912" s="9"/>
      <c r="K912" s="9"/>
      <c r="L912" s="9"/>
      <c r="M912" s="17"/>
      <c r="N912" s="10"/>
      <c r="O912" s="60" t="str">
        <f>IF(L912="","",LOOKUP(IF(L912-DATEVALUE(YEAR(L912)&amp;"/"&amp;"4/2")&lt;0,IF(MONTH($M$1)&lt;4,YEAR($M$1)-YEAR(L912),YEAR($M$1)-YEAR(L912)+1),IF(MONTH($M$1)&lt;4,YEAR($M$1)-YEAR(L912)-1,YEAR($M$1)-YEAR(L912))),'1階級番号'!$A:$A,'1階級番号'!$B:$B))</f>
        <v/>
      </c>
      <c r="P912" s="61" t="str">
        <f t="shared" ref="P912:P975" si="29">IF(O912="","",IF(O912=Q912,"",IF(O912=R912,"",IF(O912=S912,"",IF(O912=T912,"",IF(O912=U912,"",IF(O912=V912,"",IF(O912=W912,"","学年確認！"))))))))</f>
        <v/>
      </c>
      <c r="Q912" s="45" t="e">
        <f>VLOOKUP(F912,'1階級番号'!$D:$L,3,FALSE)</f>
        <v>#N/A</v>
      </c>
      <c r="R912" s="46" t="e">
        <f>VLOOKUP(F912,'1階級番号'!$D:$L,4,FALSE)</f>
        <v>#N/A</v>
      </c>
      <c r="S912" s="46" t="e">
        <f>VLOOKUP(F912,'1階級番号'!$D:$L,5,FALSE)</f>
        <v>#N/A</v>
      </c>
      <c r="T912" s="46" t="e">
        <f>VLOOKUP(F912,'1階級番号'!$D:$L,6,FALSE)</f>
        <v>#N/A</v>
      </c>
      <c r="U912" s="46" t="e">
        <f>VLOOKUP(F912,'1階級番号'!$D:$L,7,FALSE)</f>
        <v>#N/A</v>
      </c>
      <c r="V912" s="46" t="e">
        <f>VLOOKUP(F912,'1階級番号'!$D:$L,8,FALSE)</f>
        <v>#N/A</v>
      </c>
      <c r="W912" s="46" t="e">
        <f>VLOOKUP(F912,'1階級番号'!$D:$L,9,FALSE)</f>
        <v>#N/A</v>
      </c>
    </row>
    <row r="913" spans="1:23" s="4" customFormat="1" ht="24.95" customHeight="1" x14ac:dyDescent="0.15">
      <c r="A913" s="57">
        <v>899</v>
      </c>
      <c r="B913" s="58">
        <f t="shared" si="28"/>
        <v>0</v>
      </c>
      <c r="C913" s="58" t="e">
        <f>#REF!</f>
        <v>#REF!</v>
      </c>
      <c r="D913" s="59" t="str">
        <f>IF(F913="","",VLOOKUP(B913,'1階級番号'!$D:$E,2,FALSE))</f>
        <v/>
      </c>
      <c r="E913" s="5"/>
      <c r="F913" s="7"/>
      <c r="G913" s="9"/>
      <c r="H913" s="11"/>
      <c r="I913" s="9"/>
      <c r="J913" s="9"/>
      <c r="K913" s="9"/>
      <c r="L913" s="9"/>
      <c r="M913" s="17"/>
      <c r="N913" s="10"/>
      <c r="O913" s="60" t="str">
        <f>IF(L913="","",LOOKUP(IF(L913-DATEVALUE(YEAR(L913)&amp;"/"&amp;"4/2")&lt;0,IF(MONTH($M$1)&lt;4,YEAR($M$1)-YEAR(L913),YEAR($M$1)-YEAR(L913)+1),IF(MONTH($M$1)&lt;4,YEAR($M$1)-YEAR(L913)-1,YEAR($M$1)-YEAR(L913))),'1階級番号'!$A:$A,'1階級番号'!$B:$B))</f>
        <v/>
      </c>
      <c r="P913" s="61" t="str">
        <f t="shared" si="29"/>
        <v/>
      </c>
      <c r="Q913" s="45" t="e">
        <f>VLOOKUP(F913,'1階級番号'!$D:$L,3,FALSE)</f>
        <v>#N/A</v>
      </c>
      <c r="R913" s="46" t="e">
        <f>VLOOKUP(F913,'1階級番号'!$D:$L,4,FALSE)</f>
        <v>#N/A</v>
      </c>
      <c r="S913" s="46" t="e">
        <f>VLOOKUP(F913,'1階級番号'!$D:$L,5,FALSE)</f>
        <v>#N/A</v>
      </c>
      <c r="T913" s="46" t="e">
        <f>VLOOKUP(F913,'1階級番号'!$D:$L,6,FALSE)</f>
        <v>#N/A</v>
      </c>
      <c r="U913" s="46" t="e">
        <f>VLOOKUP(F913,'1階級番号'!$D:$L,7,FALSE)</f>
        <v>#N/A</v>
      </c>
      <c r="V913" s="46" t="e">
        <f>VLOOKUP(F913,'1階級番号'!$D:$L,8,FALSE)</f>
        <v>#N/A</v>
      </c>
      <c r="W913" s="46" t="e">
        <f>VLOOKUP(F913,'1階級番号'!$D:$L,9,FALSE)</f>
        <v>#N/A</v>
      </c>
    </row>
    <row r="914" spans="1:23" s="4" customFormat="1" ht="24.95" customHeight="1" x14ac:dyDescent="0.15">
      <c r="A914" s="57">
        <v>900</v>
      </c>
      <c r="B914" s="58">
        <f t="shared" si="28"/>
        <v>0</v>
      </c>
      <c r="C914" s="58" t="e">
        <f>#REF!</f>
        <v>#REF!</v>
      </c>
      <c r="D914" s="59" t="str">
        <f>IF(F914="","",VLOOKUP(B914,'1階級番号'!$D:$E,2,FALSE))</f>
        <v/>
      </c>
      <c r="E914" s="5"/>
      <c r="F914" s="7"/>
      <c r="G914" s="9"/>
      <c r="H914" s="11"/>
      <c r="I914" s="9"/>
      <c r="J914" s="9"/>
      <c r="K914" s="9"/>
      <c r="L914" s="9"/>
      <c r="M914" s="17"/>
      <c r="N914" s="10"/>
      <c r="O914" s="60" t="str">
        <f>IF(L914="","",LOOKUP(IF(L914-DATEVALUE(YEAR(L914)&amp;"/"&amp;"4/2")&lt;0,IF(MONTH($M$1)&lt;4,YEAR($M$1)-YEAR(L914),YEAR($M$1)-YEAR(L914)+1),IF(MONTH($M$1)&lt;4,YEAR($M$1)-YEAR(L914)-1,YEAR($M$1)-YEAR(L914))),'1階級番号'!$A:$A,'1階級番号'!$B:$B))</f>
        <v/>
      </c>
      <c r="P914" s="61" t="str">
        <f t="shared" si="29"/>
        <v/>
      </c>
      <c r="Q914" s="45" t="e">
        <f>VLOOKUP(F914,'1階級番号'!$D:$L,3,FALSE)</f>
        <v>#N/A</v>
      </c>
      <c r="R914" s="46" t="e">
        <f>VLOOKUP(F914,'1階級番号'!$D:$L,4,FALSE)</f>
        <v>#N/A</v>
      </c>
      <c r="S914" s="46" t="e">
        <f>VLOOKUP(F914,'1階級番号'!$D:$L,5,FALSE)</f>
        <v>#N/A</v>
      </c>
      <c r="T914" s="46" t="e">
        <f>VLOOKUP(F914,'1階級番号'!$D:$L,6,FALSE)</f>
        <v>#N/A</v>
      </c>
      <c r="U914" s="46" t="e">
        <f>VLOOKUP(F914,'1階級番号'!$D:$L,7,FALSE)</f>
        <v>#N/A</v>
      </c>
      <c r="V914" s="46" t="e">
        <f>VLOOKUP(F914,'1階級番号'!$D:$L,8,FALSE)</f>
        <v>#N/A</v>
      </c>
      <c r="W914" s="46" t="e">
        <f>VLOOKUP(F914,'1階級番号'!$D:$L,9,FALSE)</f>
        <v>#N/A</v>
      </c>
    </row>
    <row r="915" spans="1:23" s="4" customFormat="1" ht="24.95" customHeight="1" x14ac:dyDescent="0.15">
      <c r="A915" s="57">
        <v>901</v>
      </c>
      <c r="B915" s="58">
        <f t="shared" si="28"/>
        <v>0</v>
      </c>
      <c r="C915" s="58" t="e">
        <f>#REF!</f>
        <v>#REF!</v>
      </c>
      <c r="D915" s="59" t="str">
        <f>IF(F915="","",VLOOKUP(B915,'1階級番号'!$D:$E,2,FALSE))</f>
        <v/>
      </c>
      <c r="E915" s="5"/>
      <c r="F915" s="7"/>
      <c r="G915" s="9"/>
      <c r="H915" s="11"/>
      <c r="I915" s="9"/>
      <c r="J915" s="9"/>
      <c r="K915" s="9"/>
      <c r="L915" s="9"/>
      <c r="M915" s="17"/>
      <c r="N915" s="10"/>
      <c r="O915" s="60" t="str">
        <f>IF(L915="","",LOOKUP(IF(L915-DATEVALUE(YEAR(L915)&amp;"/"&amp;"4/2")&lt;0,IF(MONTH($M$1)&lt;4,YEAR($M$1)-YEAR(L915),YEAR($M$1)-YEAR(L915)+1),IF(MONTH($M$1)&lt;4,YEAR($M$1)-YEAR(L915)-1,YEAR($M$1)-YEAR(L915))),'1階級番号'!$A:$A,'1階級番号'!$B:$B))</f>
        <v/>
      </c>
      <c r="P915" s="61" t="str">
        <f t="shared" si="29"/>
        <v/>
      </c>
      <c r="Q915" s="45" t="e">
        <f>VLOOKUP(F915,'1階級番号'!$D:$L,3,FALSE)</f>
        <v>#N/A</v>
      </c>
      <c r="R915" s="46" t="e">
        <f>VLOOKUP(F915,'1階級番号'!$D:$L,4,FALSE)</f>
        <v>#N/A</v>
      </c>
      <c r="S915" s="46" t="e">
        <f>VLOOKUP(F915,'1階級番号'!$D:$L,5,FALSE)</f>
        <v>#N/A</v>
      </c>
      <c r="T915" s="46" t="e">
        <f>VLOOKUP(F915,'1階級番号'!$D:$L,6,FALSE)</f>
        <v>#N/A</v>
      </c>
      <c r="U915" s="46" t="e">
        <f>VLOOKUP(F915,'1階級番号'!$D:$L,7,FALSE)</f>
        <v>#N/A</v>
      </c>
      <c r="V915" s="46" t="e">
        <f>VLOOKUP(F915,'1階級番号'!$D:$L,8,FALSE)</f>
        <v>#N/A</v>
      </c>
      <c r="W915" s="46" t="e">
        <f>VLOOKUP(F915,'1階級番号'!$D:$L,9,FALSE)</f>
        <v>#N/A</v>
      </c>
    </row>
    <row r="916" spans="1:23" s="4" customFormat="1" ht="24.95" customHeight="1" x14ac:dyDescent="0.15">
      <c r="A916" s="57">
        <v>902</v>
      </c>
      <c r="B916" s="58">
        <f t="shared" si="28"/>
        <v>0</v>
      </c>
      <c r="C916" s="58" t="e">
        <f>#REF!</f>
        <v>#REF!</v>
      </c>
      <c r="D916" s="59" t="str">
        <f>IF(F916="","",VLOOKUP(B916,'1階級番号'!$D:$E,2,FALSE))</f>
        <v/>
      </c>
      <c r="E916" s="5"/>
      <c r="F916" s="7"/>
      <c r="G916" s="9"/>
      <c r="H916" s="11"/>
      <c r="I916" s="9"/>
      <c r="J916" s="9"/>
      <c r="K916" s="9"/>
      <c r="L916" s="9"/>
      <c r="M916" s="17"/>
      <c r="N916" s="10"/>
      <c r="O916" s="60" t="str">
        <f>IF(L916="","",LOOKUP(IF(L916-DATEVALUE(YEAR(L916)&amp;"/"&amp;"4/2")&lt;0,IF(MONTH($M$1)&lt;4,YEAR($M$1)-YEAR(L916),YEAR($M$1)-YEAR(L916)+1),IF(MONTH($M$1)&lt;4,YEAR($M$1)-YEAR(L916)-1,YEAR($M$1)-YEAR(L916))),'1階級番号'!$A:$A,'1階級番号'!$B:$B))</f>
        <v/>
      </c>
      <c r="P916" s="61" t="str">
        <f t="shared" si="29"/>
        <v/>
      </c>
      <c r="Q916" s="45" t="e">
        <f>VLOOKUP(F916,'1階級番号'!$D:$L,3,FALSE)</f>
        <v>#N/A</v>
      </c>
      <c r="R916" s="46" t="e">
        <f>VLOOKUP(F916,'1階級番号'!$D:$L,4,FALSE)</f>
        <v>#N/A</v>
      </c>
      <c r="S916" s="46" t="e">
        <f>VLOOKUP(F916,'1階級番号'!$D:$L,5,FALSE)</f>
        <v>#N/A</v>
      </c>
      <c r="T916" s="46" t="e">
        <f>VLOOKUP(F916,'1階級番号'!$D:$L,6,FALSE)</f>
        <v>#N/A</v>
      </c>
      <c r="U916" s="46" t="e">
        <f>VLOOKUP(F916,'1階級番号'!$D:$L,7,FALSE)</f>
        <v>#N/A</v>
      </c>
      <c r="V916" s="46" t="e">
        <f>VLOOKUP(F916,'1階級番号'!$D:$L,8,FALSE)</f>
        <v>#N/A</v>
      </c>
      <c r="W916" s="46" t="e">
        <f>VLOOKUP(F916,'1階級番号'!$D:$L,9,FALSE)</f>
        <v>#N/A</v>
      </c>
    </row>
    <row r="917" spans="1:23" s="4" customFormat="1" ht="24.95" customHeight="1" x14ac:dyDescent="0.15">
      <c r="A917" s="57">
        <v>903</v>
      </c>
      <c r="B917" s="58">
        <f t="shared" si="28"/>
        <v>0</v>
      </c>
      <c r="C917" s="58" t="e">
        <f>#REF!</f>
        <v>#REF!</v>
      </c>
      <c r="D917" s="59" t="str">
        <f>IF(F917="","",VLOOKUP(B917,'1階級番号'!$D:$E,2,FALSE))</f>
        <v/>
      </c>
      <c r="E917" s="5"/>
      <c r="F917" s="7"/>
      <c r="G917" s="9"/>
      <c r="H917" s="11"/>
      <c r="I917" s="9"/>
      <c r="J917" s="9"/>
      <c r="K917" s="9"/>
      <c r="L917" s="9"/>
      <c r="M917" s="17"/>
      <c r="N917" s="10"/>
      <c r="O917" s="60" t="str">
        <f>IF(L917="","",LOOKUP(IF(L917-DATEVALUE(YEAR(L917)&amp;"/"&amp;"4/2")&lt;0,IF(MONTH($M$1)&lt;4,YEAR($M$1)-YEAR(L917),YEAR($M$1)-YEAR(L917)+1),IF(MONTH($M$1)&lt;4,YEAR($M$1)-YEAR(L917)-1,YEAR($M$1)-YEAR(L917))),'1階級番号'!$A:$A,'1階級番号'!$B:$B))</f>
        <v/>
      </c>
      <c r="P917" s="61" t="str">
        <f t="shared" si="29"/>
        <v/>
      </c>
      <c r="Q917" s="45" t="e">
        <f>VLOOKUP(F917,'1階級番号'!$D:$L,3,FALSE)</f>
        <v>#N/A</v>
      </c>
      <c r="R917" s="46" t="e">
        <f>VLOOKUP(F917,'1階級番号'!$D:$L,4,FALSE)</f>
        <v>#N/A</v>
      </c>
      <c r="S917" s="46" t="e">
        <f>VLOOKUP(F917,'1階級番号'!$D:$L,5,FALSE)</f>
        <v>#N/A</v>
      </c>
      <c r="T917" s="46" t="e">
        <f>VLOOKUP(F917,'1階級番号'!$D:$L,6,FALSE)</f>
        <v>#N/A</v>
      </c>
      <c r="U917" s="46" t="e">
        <f>VLOOKUP(F917,'1階級番号'!$D:$L,7,FALSE)</f>
        <v>#N/A</v>
      </c>
      <c r="V917" s="46" t="e">
        <f>VLOOKUP(F917,'1階級番号'!$D:$L,8,FALSE)</f>
        <v>#N/A</v>
      </c>
      <c r="W917" s="46" t="e">
        <f>VLOOKUP(F917,'1階級番号'!$D:$L,9,FALSE)</f>
        <v>#N/A</v>
      </c>
    </row>
    <row r="918" spans="1:23" s="4" customFormat="1" ht="24.95" customHeight="1" x14ac:dyDescent="0.15">
      <c r="A918" s="57">
        <v>904</v>
      </c>
      <c r="B918" s="58">
        <f t="shared" si="28"/>
        <v>0</v>
      </c>
      <c r="C918" s="58" t="e">
        <f>#REF!</f>
        <v>#REF!</v>
      </c>
      <c r="D918" s="59" t="str">
        <f>IF(F918="","",VLOOKUP(B918,'1階級番号'!$D:$E,2,FALSE))</f>
        <v/>
      </c>
      <c r="E918" s="5"/>
      <c r="F918" s="7"/>
      <c r="G918" s="9"/>
      <c r="H918" s="11"/>
      <c r="I918" s="9"/>
      <c r="J918" s="9"/>
      <c r="K918" s="9"/>
      <c r="L918" s="9"/>
      <c r="M918" s="17"/>
      <c r="N918" s="10"/>
      <c r="O918" s="60" t="str">
        <f>IF(L918="","",LOOKUP(IF(L918-DATEVALUE(YEAR(L918)&amp;"/"&amp;"4/2")&lt;0,IF(MONTH($M$1)&lt;4,YEAR($M$1)-YEAR(L918),YEAR($M$1)-YEAR(L918)+1),IF(MONTH($M$1)&lt;4,YEAR($M$1)-YEAR(L918)-1,YEAR($M$1)-YEAR(L918))),'1階級番号'!$A:$A,'1階級番号'!$B:$B))</f>
        <v/>
      </c>
      <c r="P918" s="61" t="str">
        <f t="shared" si="29"/>
        <v/>
      </c>
      <c r="Q918" s="45" t="e">
        <f>VLOOKUP(F918,'1階級番号'!$D:$L,3,FALSE)</f>
        <v>#N/A</v>
      </c>
      <c r="R918" s="46" t="e">
        <f>VLOOKUP(F918,'1階級番号'!$D:$L,4,FALSE)</f>
        <v>#N/A</v>
      </c>
      <c r="S918" s="46" t="e">
        <f>VLOOKUP(F918,'1階級番号'!$D:$L,5,FALSE)</f>
        <v>#N/A</v>
      </c>
      <c r="T918" s="46" t="e">
        <f>VLOOKUP(F918,'1階級番号'!$D:$L,6,FALSE)</f>
        <v>#N/A</v>
      </c>
      <c r="U918" s="46" t="e">
        <f>VLOOKUP(F918,'1階級番号'!$D:$L,7,FALSE)</f>
        <v>#N/A</v>
      </c>
      <c r="V918" s="46" t="e">
        <f>VLOOKUP(F918,'1階級番号'!$D:$L,8,FALSE)</f>
        <v>#N/A</v>
      </c>
      <c r="W918" s="46" t="e">
        <f>VLOOKUP(F918,'1階級番号'!$D:$L,9,FALSE)</f>
        <v>#N/A</v>
      </c>
    </row>
    <row r="919" spans="1:23" s="4" customFormat="1" ht="24.95" customHeight="1" x14ac:dyDescent="0.15">
      <c r="A919" s="57">
        <v>905</v>
      </c>
      <c r="B919" s="58">
        <f t="shared" si="28"/>
        <v>0</v>
      </c>
      <c r="C919" s="58" t="e">
        <f>#REF!</f>
        <v>#REF!</v>
      </c>
      <c r="D919" s="59" t="str">
        <f>IF(F919="","",VLOOKUP(B919,'1階級番号'!$D:$E,2,FALSE))</f>
        <v/>
      </c>
      <c r="E919" s="5"/>
      <c r="F919" s="7"/>
      <c r="G919" s="9"/>
      <c r="H919" s="11"/>
      <c r="I919" s="9"/>
      <c r="J919" s="9"/>
      <c r="K919" s="9"/>
      <c r="L919" s="9"/>
      <c r="M919" s="17"/>
      <c r="N919" s="10"/>
      <c r="O919" s="60" t="str">
        <f>IF(L919="","",LOOKUP(IF(L919-DATEVALUE(YEAR(L919)&amp;"/"&amp;"4/2")&lt;0,IF(MONTH($M$1)&lt;4,YEAR($M$1)-YEAR(L919),YEAR($M$1)-YEAR(L919)+1),IF(MONTH($M$1)&lt;4,YEAR($M$1)-YEAR(L919)-1,YEAR($M$1)-YEAR(L919))),'1階級番号'!$A:$A,'1階級番号'!$B:$B))</f>
        <v/>
      </c>
      <c r="P919" s="61" t="str">
        <f t="shared" si="29"/>
        <v/>
      </c>
      <c r="Q919" s="45" t="e">
        <f>VLOOKUP(F919,'1階級番号'!$D:$L,3,FALSE)</f>
        <v>#N/A</v>
      </c>
      <c r="R919" s="46" t="e">
        <f>VLOOKUP(F919,'1階級番号'!$D:$L,4,FALSE)</f>
        <v>#N/A</v>
      </c>
      <c r="S919" s="46" t="e">
        <f>VLOOKUP(F919,'1階級番号'!$D:$L,5,FALSE)</f>
        <v>#N/A</v>
      </c>
      <c r="T919" s="46" t="e">
        <f>VLOOKUP(F919,'1階級番号'!$D:$L,6,FALSE)</f>
        <v>#N/A</v>
      </c>
      <c r="U919" s="46" t="e">
        <f>VLOOKUP(F919,'1階級番号'!$D:$L,7,FALSE)</f>
        <v>#N/A</v>
      </c>
      <c r="V919" s="46" t="e">
        <f>VLOOKUP(F919,'1階級番号'!$D:$L,8,FALSE)</f>
        <v>#N/A</v>
      </c>
      <c r="W919" s="46" t="e">
        <f>VLOOKUP(F919,'1階級番号'!$D:$L,9,FALSE)</f>
        <v>#N/A</v>
      </c>
    </row>
    <row r="920" spans="1:23" s="4" customFormat="1" ht="24.95" customHeight="1" x14ac:dyDescent="0.15">
      <c r="A920" s="57">
        <v>906</v>
      </c>
      <c r="B920" s="58">
        <f t="shared" si="28"/>
        <v>0</v>
      </c>
      <c r="C920" s="58" t="e">
        <f>#REF!</f>
        <v>#REF!</v>
      </c>
      <c r="D920" s="59" t="str">
        <f>IF(F920="","",VLOOKUP(B920,'1階級番号'!$D:$E,2,FALSE))</f>
        <v/>
      </c>
      <c r="E920" s="5"/>
      <c r="F920" s="7"/>
      <c r="G920" s="9"/>
      <c r="H920" s="11"/>
      <c r="I920" s="9"/>
      <c r="J920" s="9"/>
      <c r="K920" s="9"/>
      <c r="L920" s="9"/>
      <c r="M920" s="17"/>
      <c r="N920" s="10"/>
      <c r="O920" s="60" t="str">
        <f>IF(L920="","",LOOKUP(IF(L920-DATEVALUE(YEAR(L920)&amp;"/"&amp;"4/2")&lt;0,IF(MONTH($M$1)&lt;4,YEAR($M$1)-YEAR(L920),YEAR($M$1)-YEAR(L920)+1),IF(MONTH($M$1)&lt;4,YEAR($M$1)-YEAR(L920)-1,YEAR($M$1)-YEAR(L920))),'1階級番号'!$A:$A,'1階級番号'!$B:$B))</f>
        <v/>
      </c>
      <c r="P920" s="61" t="str">
        <f t="shared" si="29"/>
        <v/>
      </c>
      <c r="Q920" s="45" t="e">
        <f>VLOOKUP(F920,'1階級番号'!$D:$L,3,FALSE)</f>
        <v>#N/A</v>
      </c>
      <c r="R920" s="46" t="e">
        <f>VLOOKUP(F920,'1階級番号'!$D:$L,4,FALSE)</f>
        <v>#N/A</v>
      </c>
      <c r="S920" s="46" t="e">
        <f>VLOOKUP(F920,'1階級番号'!$D:$L,5,FALSE)</f>
        <v>#N/A</v>
      </c>
      <c r="T920" s="46" t="e">
        <f>VLOOKUP(F920,'1階級番号'!$D:$L,6,FALSE)</f>
        <v>#N/A</v>
      </c>
      <c r="U920" s="46" t="e">
        <f>VLOOKUP(F920,'1階級番号'!$D:$L,7,FALSE)</f>
        <v>#N/A</v>
      </c>
      <c r="V920" s="46" t="e">
        <f>VLOOKUP(F920,'1階級番号'!$D:$L,8,FALSE)</f>
        <v>#N/A</v>
      </c>
      <c r="W920" s="46" t="e">
        <f>VLOOKUP(F920,'1階級番号'!$D:$L,9,FALSE)</f>
        <v>#N/A</v>
      </c>
    </row>
    <row r="921" spans="1:23" s="4" customFormat="1" ht="24.95" customHeight="1" x14ac:dyDescent="0.15">
      <c r="A921" s="57">
        <v>907</v>
      </c>
      <c r="B921" s="58">
        <f t="shared" si="28"/>
        <v>0</v>
      </c>
      <c r="C921" s="58" t="e">
        <f>#REF!</f>
        <v>#REF!</v>
      </c>
      <c r="D921" s="59" t="str">
        <f>IF(F921="","",VLOOKUP(B921,'1階級番号'!$D:$E,2,FALSE))</f>
        <v/>
      </c>
      <c r="E921" s="5"/>
      <c r="F921" s="7"/>
      <c r="G921" s="9"/>
      <c r="H921" s="11"/>
      <c r="I921" s="9"/>
      <c r="J921" s="9"/>
      <c r="K921" s="9"/>
      <c r="L921" s="9"/>
      <c r="M921" s="17"/>
      <c r="N921" s="10"/>
      <c r="O921" s="60" t="str">
        <f>IF(L921="","",LOOKUP(IF(L921-DATEVALUE(YEAR(L921)&amp;"/"&amp;"4/2")&lt;0,IF(MONTH($M$1)&lt;4,YEAR($M$1)-YEAR(L921),YEAR($M$1)-YEAR(L921)+1),IF(MONTH($M$1)&lt;4,YEAR($M$1)-YEAR(L921)-1,YEAR($M$1)-YEAR(L921))),'1階級番号'!$A:$A,'1階級番号'!$B:$B))</f>
        <v/>
      </c>
      <c r="P921" s="61" t="str">
        <f t="shared" si="29"/>
        <v/>
      </c>
      <c r="Q921" s="45" t="e">
        <f>VLOOKUP(F921,'1階級番号'!$D:$L,3,FALSE)</f>
        <v>#N/A</v>
      </c>
      <c r="R921" s="46" t="e">
        <f>VLOOKUP(F921,'1階級番号'!$D:$L,4,FALSE)</f>
        <v>#N/A</v>
      </c>
      <c r="S921" s="46" t="e">
        <f>VLOOKUP(F921,'1階級番号'!$D:$L,5,FALSE)</f>
        <v>#N/A</v>
      </c>
      <c r="T921" s="46" t="e">
        <f>VLOOKUP(F921,'1階級番号'!$D:$L,6,FALSE)</f>
        <v>#N/A</v>
      </c>
      <c r="U921" s="46" t="e">
        <f>VLOOKUP(F921,'1階級番号'!$D:$L,7,FALSE)</f>
        <v>#N/A</v>
      </c>
      <c r="V921" s="46" t="e">
        <f>VLOOKUP(F921,'1階級番号'!$D:$L,8,FALSE)</f>
        <v>#N/A</v>
      </c>
      <c r="W921" s="46" t="e">
        <f>VLOOKUP(F921,'1階級番号'!$D:$L,9,FALSE)</f>
        <v>#N/A</v>
      </c>
    </row>
    <row r="922" spans="1:23" s="4" customFormat="1" ht="24.95" customHeight="1" x14ac:dyDescent="0.15">
      <c r="A922" s="57">
        <v>908</v>
      </c>
      <c r="B922" s="58">
        <f t="shared" si="28"/>
        <v>0</v>
      </c>
      <c r="C922" s="58" t="e">
        <f>#REF!</f>
        <v>#REF!</v>
      </c>
      <c r="D922" s="59" t="str">
        <f>IF(F922="","",VLOOKUP(B922,'1階級番号'!$D:$E,2,FALSE))</f>
        <v/>
      </c>
      <c r="E922" s="5"/>
      <c r="F922" s="7"/>
      <c r="G922" s="9"/>
      <c r="H922" s="11"/>
      <c r="I922" s="9"/>
      <c r="J922" s="9"/>
      <c r="K922" s="9"/>
      <c r="L922" s="9"/>
      <c r="M922" s="17"/>
      <c r="N922" s="10"/>
      <c r="O922" s="60" t="str">
        <f>IF(L922="","",LOOKUP(IF(L922-DATEVALUE(YEAR(L922)&amp;"/"&amp;"4/2")&lt;0,IF(MONTH($M$1)&lt;4,YEAR($M$1)-YEAR(L922),YEAR($M$1)-YEAR(L922)+1),IF(MONTH($M$1)&lt;4,YEAR($M$1)-YEAR(L922)-1,YEAR($M$1)-YEAR(L922))),'1階級番号'!$A:$A,'1階級番号'!$B:$B))</f>
        <v/>
      </c>
      <c r="P922" s="61" t="str">
        <f t="shared" si="29"/>
        <v/>
      </c>
      <c r="Q922" s="45" t="e">
        <f>VLOOKUP(F922,'1階級番号'!$D:$L,3,FALSE)</f>
        <v>#N/A</v>
      </c>
      <c r="R922" s="46" t="e">
        <f>VLOOKUP(F922,'1階級番号'!$D:$L,4,FALSE)</f>
        <v>#N/A</v>
      </c>
      <c r="S922" s="46" t="e">
        <f>VLOOKUP(F922,'1階級番号'!$D:$L,5,FALSE)</f>
        <v>#N/A</v>
      </c>
      <c r="T922" s="46" t="e">
        <f>VLOOKUP(F922,'1階級番号'!$D:$L,6,FALSE)</f>
        <v>#N/A</v>
      </c>
      <c r="U922" s="46" t="e">
        <f>VLOOKUP(F922,'1階級番号'!$D:$L,7,FALSE)</f>
        <v>#N/A</v>
      </c>
      <c r="V922" s="46" t="e">
        <f>VLOOKUP(F922,'1階級番号'!$D:$L,8,FALSE)</f>
        <v>#N/A</v>
      </c>
      <c r="W922" s="46" t="e">
        <f>VLOOKUP(F922,'1階級番号'!$D:$L,9,FALSE)</f>
        <v>#N/A</v>
      </c>
    </row>
    <row r="923" spans="1:23" s="4" customFormat="1" ht="24.95" customHeight="1" x14ac:dyDescent="0.15">
      <c r="A923" s="57">
        <v>909</v>
      </c>
      <c r="B923" s="58">
        <f t="shared" si="28"/>
        <v>0</v>
      </c>
      <c r="C923" s="58" t="e">
        <f>#REF!</f>
        <v>#REF!</v>
      </c>
      <c r="D923" s="59" t="str">
        <f>IF(F923="","",VLOOKUP(B923,'1階級番号'!$D:$E,2,FALSE))</f>
        <v/>
      </c>
      <c r="E923" s="5"/>
      <c r="F923" s="7"/>
      <c r="G923" s="9"/>
      <c r="H923" s="11"/>
      <c r="I923" s="9"/>
      <c r="J923" s="9"/>
      <c r="K923" s="9"/>
      <c r="L923" s="9"/>
      <c r="M923" s="17"/>
      <c r="N923" s="10"/>
      <c r="O923" s="60" t="str">
        <f>IF(L923="","",LOOKUP(IF(L923-DATEVALUE(YEAR(L923)&amp;"/"&amp;"4/2")&lt;0,IF(MONTH($M$1)&lt;4,YEAR($M$1)-YEAR(L923),YEAR($M$1)-YEAR(L923)+1),IF(MONTH($M$1)&lt;4,YEAR($M$1)-YEAR(L923)-1,YEAR($M$1)-YEAR(L923))),'1階級番号'!$A:$A,'1階級番号'!$B:$B))</f>
        <v/>
      </c>
      <c r="P923" s="61" t="str">
        <f t="shared" si="29"/>
        <v/>
      </c>
      <c r="Q923" s="45" t="e">
        <f>VLOOKUP(F923,'1階級番号'!$D:$L,3,FALSE)</f>
        <v>#N/A</v>
      </c>
      <c r="R923" s="46" t="e">
        <f>VLOOKUP(F923,'1階級番号'!$D:$L,4,FALSE)</f>
        <v>#N/A</v>
      </c>
      <c r="S923" s="46" t="e">
        <f>VLOOKUP(F923,'1階級番号'!$D:$L,5,FALSE)</f>
        <v>#N/A</v>
      </c>
      <c r="T923" s="46" t="e">
        <f>VLOOKUP(F923,'1階級番号'!$D:$L,6,FALSE)</f>
        <v>#N/A</v>
      </c>
      <c r="U923" s="46" t="e">
        <f>VLOOKUP(F923,'1階級番号'!$D:$L,7,FALSE)</f>
        <v>#N/A</v>
      </c>
      <c r="V923" s="46" t="e">
        <f>VLOOKUP(F923,'1階級番号'!$D:$L,8,FALSE)</f>
        <v>#N/A</v>
      </c>
      <c r="W923" s="46" t="e">
        <f>VLOOKUP(F923,'1階級番号'!$D:$L,9,FALSE)</f>
        <v>#N/A</v>
      </c>
    </row>
    <row r="924" spans="1:23" s="4" customFormat="1" ht="24.95" customHeight="1" x14ac:dyDescent="0.15">
      <c r="A924" s="57">
        <v>910</v>
      </c>
      <c r="B924" s="58">
        <f t="shared" si="28"/>
        <v>0</v>
      </c>
      <c r="C924" s="58" t="e">
        <f>#REF!</f>
        <v>#REF!</v>
      </c>
      <c r="D924" s="59" t="str">
        <f>IF(F924="","",VLOOKUP(B924,'1階級番号'!$D:$E,2,FALSE))</f>
        <v/>
      </c>
      <c r="E924" s="5"/>
      <c r="F924" s="7"/>
      <c r="G924" s="9"/>
      <c r="H924" s="11"/>
      <c r="I924" s="9"/>
      <c r="J924" s="9"/>
      <c r="K924" s="9"/>
      <c r="L924" s="9"/>
      <c r="M924" s="17"/>
      <c r="N924" s="10"/>
      <c r="O924" s="60" t="str">
        <f>IF(L924="","",LOOKUP(IF(L924-DATEVALUE(YEAR(L924)&amp;"/"&amp;"4/2")&lt;0,IF(MONTH($M$1)&lt;4,YEAR($M$1)-YEAR(L924),YEAR($M$1)-YEAR(L924)+1),IF(MONTH($M$1)&lt;4,YEAR($M$1)-YEAR(L924)-1,YEAR($M$1)-YEAR(L924))),'1階級番号'!$A:$A,'1階級番号'!$B:$B))</f>
        <v/>
      </c>
      <c r="P924" s="61" t="str">
        <f t="shared" si="29"/>
        <v/>
      </c>
      <c r="Q924" s="45" t="e">
        <f>VLOOKUP(F924,'1階級番号'!$D:$L,3,FALSE)</f>
        <v>#N/A</v>
      </c>
      <c r="R924" s="46" t="e">
        <f>VLOOKUP(F924,'1階級番号'!$D:$L,4,FALSE)</f>
        <v>#N/A</v>
      </c>
      <c r="S924" s="46" t="e">
        <f>VLOOKUP(F924,'1階級番号'!$D:$L,5,FALSE)</f>
        <v>#N/A</v>
      </c>
      <c r="T924" s="46" t="e">
        <f>VLOOKUP(F924,'1階級番号'!$D:$L,6,FALSE)</f>
        <v>#N/A</v>
      </c>
      <c r="U924" s="46" t="e">
        <f>VLOOKUP(F924,'1階級番号'!$D:$L,7,FALSE)</f>
        <v>#N/A</v>
      </c>
      <c r="V924" s="46" t="e">
        <f>VLOOKUP(F924,'1階級番号'!$D:$L,8,FALSE)</f>
        <v>#N/A</v>
      </c>
      <c r="W924" s="46" t="e">
        <f>VLOOKUP(F924,'1階級番号'!$D:$L,9,FALSE)</f>
        <v>#N/A</v>
      </c>
    </row>
    <row r="925" spans="1:23" s="4" customFormat="1" ht="24.95" customHeight="1" x14ac:dyDescent="0.15">
      <c r="A925" s="57">
        <v>911</v>
      </c>
      <c r="B925" s="58">
        <f t="shared" si="28"/>
        <v>0</v>
      </c>
      <c r="C925" s="58" t="e">
        <f>#REF!</f>
        <v>#REF!</v>
      </c>
      <c r="D925" s="59" t="str">
        <f>IF(F925="","",VLOOKUP(B925,'1階級番号'!$D:$E,2,FALSE))</f>
        <v/>
      </c>
      <c r="E925" s="5"/>
      <c r="F925" s="7"/>
      <c r="G925" s="9"/>
      <c r="H925" s="11"/>
      <c r="I925" s="9"/>
      <c r="J925" s="9"/>
      <c r="K925" s="9"/>
      <c r="L925" s="9"/>
      <c r="M925" s="17"/>
      <c r="N925" s="10"/>
      <c r="O925" s="60" t="str">
        <f>IF(L925="","",LOOKUP(IF(L925-DATEVALUE(YEAR(L925)&amp;"/"&amp;"4/2")&lt;0,IF(MONTH($M$1)&lt;4,YEAR($M$1)-YEAR(L925),YEAR($M$1)-YEAR(L925)+1),IF(MONTH($M$1)&lt;4,YEAR($M$1)-YEAR(L925)-1,YEAR($M$1)-YEAR(L925))),'1階級番号'!$A:$A,'1階級番号'!$B:$B))</f>
        <v/>
      </c>
      <c r="P925" s="61" t="str">
        <f t="shared" si="29"/>
        <v/>
      </c>
      <c r="Q925" s="45" t="e">
        <f>VLOOKUP(F925,'1階級番号'!$D:$L,3,FALSE)</f>
        <v>#N/A</v>
      </c>
      <c r="R925" s="46" t="e">
        <f>VLOOKUP(F925,'1階級番号'!$D:$L,4,FALSE)</f>
        <v>#N/A</v>
      </c>
      <c r="S925" s="46" t="e">
        <f>VLOOKUP(F925,'1階級番号'!$D:$L,5,FALSE)</f>
        <v>#N/A</v>
      </c>
      <c r="T925" s="46" t="e">
        <f>VLOOKUP(F925,'1階級番号'!$D:$L,6,FALSE)</f>
        <v>#N/A</v>
      </c>
      <c r="U925" s="46" t="e">
        <f>VLOOKUP(F925,'1階級番号'!$D:$L,7,FALSE)</f>
        <v>#N/A</v>
      </c>
      <c r="V925" s="46" t="e">
        <f>VLOOKUP(F925,'1階級番号'!$D:$L,8,FALSE)</f>
        <v>#N/A</v>
      </c>
      <c r="W925" s="46" t="e">
        <f>VLOOKUP(F925,'1階級番号'!$D:$L,9,FALSE)</f>
        <v>#N/A</v>
      </c>
    </row>
    <row r="926" spans="1:23" s="4" customFormat="1" ht="24.95" customHeight="1" x14ac:dyDescent="0.15">
      <c r="A926" s="57">
        <v>912</v>
      </c>
      <c r="B926" s="58">
        <f t="shared" si="28"/>
        <v>0</v>
      </c>
      <c r="C926" s="58" t="e">
        <f>#REF!</f>
        <v>#REF!</v>
      </c>
      <c r="D926" s="59" t="str">
        <f>IF(F926="","",VLOOKUP(B926,'1階級番号'!$D:$E,2,FALSE))</f>
        <v/>
      </c>
      <c r="E926" s="5"/>
      <c r="F926" s="7"/>
      <c r="G926" s="9"/>
      <c r="H926" s="11"/>
      <c r="I926" s="9"/>
      <c r="J926" s="9"/>
      <c r="K926" s="9"/>
      <c r="L926" s="9"/>
      <c r="M926" s="17"/>
      <c r="N926" s="10"/>
      <c r="O926" s="60" t="str">
        <f>IF(L926="","",LOOKUP(IF(L926-DATEVALUE(YEAR(L926)&amp;"/"&amp;"4/2")&lt;0,IF(MONTH($M$1)&lt;4,YEAR($M$1)-YEAR(L926),YEAR($M$1)-YEAR(L926)+1),IF(MONTH($M$1)&lt;4,YEAR($M$1)-YEAR(L926)-1,YEAR($M$1)-YEAR(L926))),'1階級番号'!$A:$A,'1階級番号'!$B:$B))</f>
        <v/>
      </c>
      <c r="P926" s="61" t="str">
        <f t="shared" si="29"/>
        <v/>
      </c>
      <c r="Q926" s="45" t="e">
        <f>VLOOKUP(F926,'1階級番号'!$D:$L,3,FALSE)</f>
        <v>#N/A</v>
      </c>
      <c r="R926" s="46" t="e">
        <f>VLOOKUP(F926,'1階級番号'!$D:$L,4,FALSE)</f>
        <v>#N/A</v>
      </c>
      <c r="S926" s="46" t="e">
        <f>VLOOKUP(F926,'1階級番号'!$D:$L,5,FALSE)</f>
        <v>#N/A</v>
      </c>
      <c r="T926" s="46" t="e">
        <f>VLOOKUP(F926,'1階級番号'!$D:$L,6,FALSE)</f>
        <v>#N/A</v>
      </c>
      <c r="U926" s="46" t="e">
        <f>VLOOKUP(F926,'1階級番号'!$D:$L,7,FALSE)</f>
        <v>#N/A</v>
      </c>
      <c r="V926" s="46" t="e">
        <f>VLOOKUP(F926,'1階級番号'!$D:$L,8,FALSE)</f>
        <v>#N/A</v>
      </c>
      <c r="W926" s="46" t="e">
        <f>VLOOKUP(F926,'1階級番号'!$D:$L,9,FALSE)</f>
        <v>#N/A</v>
      </c>
    </row>
    <row r="927" spans="1:23" s="4" customFormat="1" ht="24.95" customHeight="1" x14ac:dyDescent="0.15">
      <c r="A927" s="57">
        <v>913</v>
      </c>
      <c r="B927" s="58">
        <f t="shared" si="28"/>
        <v>0</v>
      </c>
      <c r="C927" s="58" t="e">
        <f>#REF!</f>
        <v>#REF!</v>
      </c>
      <c r="D927" s="59" t="str">
        <f>IF(F927="","",VLOOKUP(B927,'1階級番号'!$D:$E,2,FALSE))</f>
        <v/>
      </c>
      <c r="E927" s="5"/>
      <c r="F927" s="7"/>
      <c r="G927" s="9"/>
      <c r="H927" s="11"/>
      <c r="I927" s="9"/>
      <c r="J927" s="9"/>
      <c r="K927" s="9"/>
      <c r="L927" s="9"/>
      <c r="M927" s="17"/>
      <c r="N927" s="10"/>
      <c r="O927" s="60" t="str">
        <f>IF(L927="","",LOOKUP(IF(L927-DATEVALUE(YEAR(L927)&amp;"/"&amp;"4/2")&lt;0,IF(MONTH($M$1)&lt;4,YEAR($M$1)-YEAR(L927),YEAR($M$1)-YEAR(L927)+1),IF(MONTH($M$1)&lt;4,YEAR($M$1)-YEAR(L927)-1,YEAR($M$1)-YEAR(L927))),'1階級番号'!$A:$A,'1階級番号'!$B:$B))</f>
        <v/>
      </c>
      <c r="P927" s="61" t="str">
        <f t="shared" si="29"/>
        <v/>
      </c>
      <c r="Q927" s="45" t="e">
        <f>VLOOKUP(F927,'1階級番号'!$D:$L,3,FALSE)</f>
        <v>#N/A</v>
      </c>
      <c r="R927" s="46" t="e">
        <f>VLOOKUP(F927,'1階級番号'!$D:$L,4,FALSE)</f>
        <v>#N/A</v>
      </c>
      <c r="S927" s="46" t="e">
        <f>VLOOKUP(F927,'1階級番号'!$D:$L,5,FALSE)</f>
        <v>#N/A</v>
      </c>
      <c r="T927" s="46" t="e">
        <f>VLOOKUP(F927,'1階級番号'!$D:$L,6,FALSE)</f>
        <v>#N/A</v>
      </c>
      <c r="U927" s="46" t="e">
        <f>VLOOKUP(F927,'1階級番号'!$D:$L,7,FALSE)</f>
        <v>#N/A</v>
      </c>
      <c r="V927" s="46" t="e">
        <f>VLOOKUP(F927,'1階級番号'!$D:$L,8,FALSE)</f>
        <v>#N/A</v>
      </c>
      <c r="W927" s="46" t="e">
        <f>VLOOKUP(F927,'1階級番号'!$D:$L,9,FALSE)</f>
        <v>#N/A</v>
      </c>
    </row>
    <row r="928" spans="1:23" s="4" customFormat="1" ht="24.95" customHeight="1" x14ac:dyDescent="0.15">
      <c r="A928" s="57">
        <v>914</v>
      </c>
      <c r="B928" s="58">
        <f t="shared" si="28"/>
        <v>0</v>
      </c>
      <c r="C928" s="58" t="e">
        <f>#REF!</f>
        <v>#REF!</v>
      </c>
      <c r="D928" s="59" t="str">
        <f>IF(F928="","",VLOOKUP(B928,'1階級番号'!$D:$E,2,FALSE))</f>
        <v/>
      </c>
      <c r="E928" s="5"/>
      <c r="F928" s="7"/>
      <c r="G928" s="9"/>
      <c r="H928" s="11"/>
      <c r="I928" s="9"/>
      <c r="J928" s="9"/>
      <c r="K928" s="9"/>
      <c r="L928" s="9"/>
      <c r="M928" s="17"/>
      <c r="N928" s="10"/>
      <c r="O928" s="60" t="str">
        <f>IF(L928="","",LOOKUP(IF(L928-DATEVALUE(YEAR(L928)&amp;"/"&amp;"4/2")&lt;0,IF(MONTH($M$1)&lt;4,YEAR($M$1)-YEAR(L928),YEAR($M$1)-YEAR(L928)+1),IF(MONTH($M$1)&lt;4,YEAR($M$1)-YEAR(L928)-1,YEAR($M$1)-YEAR(L928))),'1階級番号'!$A:$A,'1階級番号'!$B:$B))</f>
        <v/>
      </c>
      <c r="P928" s="61" t="str">
        <f t="shared" si="29"/>
        <v/>
      </c>
      <c r="Q928" s="45" t="e">
        <f>VLOOKUP(F928,'1階級番号'!$D:$L,3,FALSE)</f>
        <v>#N/A</v>
      </c>
      <c r="R928" s="46" t="e">
        <f>VLOOKUP(F928,'1階級番号'!$D:$L,4,FALSE)</f>
        <v>#N/A</v>
      </c>
      <c r="S928" s="46" t="e">
        <f>VLOOKUP(F928,'1階級番号'!$D:$L,5,FALSE)</f>
        <v>#N/A</v>
      </c>
      <c r="T928" s="46" t="e">
        <f>VLOOKUP(F928,'1階級番号'!$D:$L,6,FALSE)</f>
        <v>#N/A</v>
      </c>
      <c r="U928" s="46" t="e">
        <f>VLOOKUP(F928,'1階級番号'!$D:$L,7,FALSE)</f>
        <v>#N/A</v>
      </c>
      <c r="V928" s="46" t="e">
        <f>VLOOKUP(F928,'1階級番号'!$D:$L,8,FALSE)</f>
        <v>#N/A</v>
      </c>
      <c r="W928" s="46" t="e">
        <f>VLOOKUP(F928,'1階級番号'!$D:$L,9,FALSE)</f>
        <v>#N/A</v>
      </c>
    </row>
    <row r="929" spans="1:23" s="4" customFormat="1" ht="24.95" customHeight="1" x14ac:dyDescent="0.15">
      <c r="A929" s="57">
        <v>915</v>
      </c>
      <c r="B929" s="58">
        <f t="shared" si="28"/>
        <v>0</v>
      </c>
      <c r="C929" s="58" t="e">
        <f>#REF!</f>
        <v>#REF!</v>
      </c>
      <c r="D929" s="59" t="str">
        <f>IF(F929="","",VLOOKUP(B929,'1階級番号'!$D:$E,2,FALSE))</f>
        <v/>
      </c>
      <c r="E929" s="5"/>
      <c r="F929" s="7"/>
      <c r="G929" s="9"/>
      <c r="H929" s="11"/>
      <c r="I929" s="9"/>
      <c r="J929" s="9"/>
      <c r="K929" s="9"/>
      <c r="L929" s="9"/>
      <c r="M929" s="17"/>
      <c r="N929" s="10"/>
      <c r="O929" s="60" t="str">
        <f>IF(L929="","",LOOKUP(IF(L929-DATEVALUE(YEAR(L929)&amp;"/"&amp;"4/2")&lt;0,IF(MONTH($M$1)&lt;4,YEAR($M$1)-YEAR(L929),YEAR($M$1)-YEAR(L929)+1),IF(MONTH($M$1)&lt;4,YEAR($M$1)-YEAR(L929)-1,YEAR($M$1)-YEAR(L929))),'1階級番号'!$A:$A,'1階級番号'!$B:$B))</f>
        <v/>
      </c>
      <c r="P929" s="61" t="str">
        <f t="shared" si="29"/>
        <v/>
      </c>
      <c r="Q929" s="45" t="e">
        <f>VLOOKUP(F929,'1階級番号'!$D:$L,3,FALSE)</f>
        <v>#N/A</v>
      </c>
      <c r="R929" s="46" t="e">
        <f>VLOOKUP(F929,'1階級番号'!$D:$L,4,FALSE)</f>
        <v>#N/A</v>
      </c>
      <c r="S929" s="46" t="e">
        <f>VLOOKUP(F929,'1階級番号'!$D:$L,5,FALSE)</f>
        <v>#N/A</v>
      </c>
      <c r="T929" s="46" t="e">
        <f>VLOOKUP(F929,'1階級番号'!$D:$L,6,FALSE)</f>
        <v>#N/A</v>
      </c>
      <c r="U929" s="46" t="e">
        <f>VLOOKUP(F929,'1階級番号'!$D:$L,7,FALSE)</f>
        <v>#N/A</v>
      </c>
      <c r="V929" s="46" t="e">
        <f>VLOOKUP(F929,'1階級番号'!$D:$L,8,FALSE)</f>
        <v>#N/A</v>
      </c>
      <c r="W929" s="46" t="e">
        <f>VLOOKUP(F929,'1階級番号'!$D:$L,9,FALSE)</f>
        <v>#N/A</v>
      </c>
    </row>
    <row r="930" spans="1:23" s="4" customFormat="1" ht="24.95" customHeight="1" x14ac:dyDescent="0.15">
      <c r="A930" s="57">
        <v>916</v>
      </c>
      <c r="B930" s="58">
        <f t="shared" si="28"/>
        <v>0</v>
      </c>
      <c r="C930" s="58" t="e">
        <f>#REF!</f>
        <v>#REF!</v>
      </c>
      <c r="D930" s="59" t="str">
        <f>IF(F930="","",VLOOKUP(B930,'1階級番号'!$D:$E,2,FALSE))</f>
        <v/>
      </c>
      <c r="E930" s="5"/>
      <c r="F930" s="7"/>
      <c r="G930" s="9"/>
      <c r="H930" s="11"/>
      <c r="I930" s="9"/>
      <c r="J930" s="9"/>
      <c r="K930" s="9"/>
      <c r="L930" s="9"/>
      <c r="M930" s="17"/>
      <c r="N930" s="10"/>
      <c r="O930" s="60" t="str">
        <f>IF(L930="","",LOOKUP(IF(L930-DATEVALUE(YEAR(L930)&amp;"/"&amp;"4/2")&lt;0,IF(MONTH($M$1)&lt;4,YEAR($M$1)-YEAR(L930),YEAR($M$1)-YEAR(L930)+1),IF(MONTH($M$1)&lt;4,YEAR($M$1)-YEAR(L930)-1,YEAR($M$1)-YEAR(L930))),'1階級番号'!$A:$A,'1階級番号'!$B:$B))</f>
        <v/>
      </c>
      <c r="P930" s="61" t="str">
        <f t="shared" si="29"/>
        <v/>
      </c>
      <c r="Q930" s="45" t="e">
        <f>VLOOKUP(F930,'1階級番号'!$D:$L,3,FALSE)</f>
        <v>#N/A</v>
      </c>
      <c r="R930" s="46" t="e">
        <f>VLOOKUP(F930,'1階級番号'!$D:$L,4,FALSE)</f>
        <v>#N/A</v>
      </c>
      <c r="S930" s="46" t="e">
        <f>VLOOKUP(F930,'1階級番号'!$D:$L,5,FALSE)</f>
        <v>#N/A</v>
      </c>
      <c r="T930" s="46" t="e">
        <f>VLOOKUP(F930,'1階級番号'!$D:$L,6,FALSE)</f>
        <v>#N/A</v>
      </c>
      <c r="U930" s="46" t="e">
        <f>VLOOKUP(F930,'1階級番号'!$D:$L,7,FALSE)</f>
        <v>#N/A</v>
      </c>
      <c r="V930" s="46" t="e">
        <f>VLOOKUP(F930,'1階級番号'!$D:$L,8,FALSE)</f>
        <v>#N/A</v>
      </c>
      <c r="W930" s="46" t="e">
        <f>VLOOKUP(F930,'1階級番号'!$D:$L,9,FALSE)</f>
        <v>#N/A</v>
      </c>
    </row>
    <row r="931" spans="1:23" s="4" customFormat="1" ht="24.95" customHeight="1" x14ac:dyDescent="0.15">
      <c r="A931" s="57">
        <v>917</v>
      </c>
      <c r="B931" s="58">
        <f t="shared" si="28"/>
        <v>0</v>
      </c>
      <c r="C931" s="58" t="e">
        <f>#REF!</f>
        <v>#REF!</v>
      </c>
      <c r="D931" s="59" t="str">
        <f>IF(F931="","",VLOOKUP(B931,'1階級番号'!$D:$E,2,FALSE))</f>
        <v/>
      </c>
      <c r="E931" s="5"/>
      <c r="F931" s="7"/>
      <c r="G931" s="9"/>
      <c r="H931" s="11"/>
      <c r="I931" s="9"/>
      <c r="J931" s="9"/>
      <c r="K931" s="9"/>
      <c r="L931" s="9"/>
      <c r="M931" s="17"/>
      <c r="N931" s="10"/>
      <c r="O931" s="60" t="str">
        <f>IF(L931="","",LOOKUP(IF(L931-DATEVALUE(YEAR(L931)&amp;"/"&amp;"4/2")&lt;0,IF(MONTH($M$1)&lt;4,YEAR($M$1)-YEAR(L931),YEAR($M$1)-YEAR(L931)+1),IF(MONTH($M$1)&lt;4,YEAR($M$1)-YEAR(L931)-1,YEAR($M$1)-YEAR(L931))),'1階級番号'!$A:$A,'1階級番号'!$B:$B))</f>
        <v/>
      </c>
      <c r="P931" s="61" t="str">
        <f t="shared" si="29"/>
        <v/>
      </c>
      <c r="Q931" s="45" t="e">
        <f>VLOOKUP(F931,'1階級番号'!$D:$L,3,FALSE)</f>
        <v>#N/A</v>
      </c>
      <c r="R931" s="46" t="e">
        <f>VLOOKUP(F931,'1階級番号'!$D:$L,4,FALSE)</f>
        <v>#N/A</v>
      </c>
      <c r="S931" s="46" t="e">
        <f>VLOOKUP(F931,'1階級番号'!$D:$L,5,FALSE)</f>
        <v>#N/A</v>
      </c>
      <c r="T931" s="46" t="e">
        <f>VLOOKUP(F931,'1階級番号'!$D:$L,6,FALSE)</f>
        <v>#N/A</v>
      </c>
      <c r="U931" s="46" t="e">
        <f>VLOOKUP(F931,'1階級番号'!$D:$L,7,FALSE)</f>
        <v>#N/A</v>
      </c>
      <c r="V931" s="46" t="e">
        <f>VLOOKUP(F931,'1階級番号'!$D:$L,8,FALSE)</f>
        <v>#N/A</v>
      </c>
      <c r="W931" s="46" t="e">
        <f>VLOOKUP(F931,'1階級番号'!$D:$L,9,FALSE)</f>
        <v>#N/A</v>
      </c>
    </row>
    <row r="932" spans="1:23" s="4" customFormat="1" ht="24.95" customHeight="1" x14ac:dyDescent="0.15">
      <c r="A932" s="57">
        <v>918</v>
      </c>
      <c r="B932" s="58">
        <f t="shared" si="28"/>
        <v>0</v>
      </c>
      <c r="C932" s="58" t="e">
        <f>#REF!</f>
        <v>#REF!</v>
      </c>
      <c r="D932" s="59" t="str">
        <f>IF(F932="","",VLOOKUP(B932,'1階級番号'!$D:$E,2,FALSE))</f>
        <v/>
      </c>
      <c r="E932" s="5"/>
      <c r="F932" s="7"/>
      <c r="G932" s="9"/>
      <c r="H932" s="11"/>
      <c r="I932" s="9"/>
      <c r="J932" s="9"/>
      <c r="K932" s="9"/>
      <c r="L932" s="9"/>
      <c r="M932" s="17"/>
      <c r="N932" s="10"/>
      <c r="O932" s="60" t="str">
        <f>IF(L932="","",LOOKUP(IF(L932-DATEVALUE(YEAR(L932)&amp;"/"&amp;"4/2")&lt;0,IF(MONTH($M$1)&lt;4,YEAR($M$1)-YEAR(L932),YEAR($M$1)-YEAR(L932)+1),IF(MONTH($M$1)&lt;4,YEAR($M$1)-YEAR(L932)-1,YEAR($M$1)-YEAR(L932))),'1階級番号'!$A:$A,'1階級番号'!$B:$B))</f>
        <v/>
      </c>
      <c r="P932" s="61" t="str">
        <f t="shared" si="29"/>
        <v/>
      </c>
      <c r="Q932" s="45" t="e">
        <f>VLOOKUP(F932,'1階級番号'!$D:$L,3,FALSE)</f>
        <v>#N/A</v>
      </c>
      <c r="R932" s="46" t="e">
        <f>VLOOKUP(F932,'1階級番号'!$D:$L,4,FALSE)</f>
        <v>#N/A</v>
      </c>
      <c r="S932" s="46" t="e">
        <f>VLOOKUP(F932,'1階級番号'!$D:$L,5,FALSE)</f>
        <v>#N/A</v>
      </c>
      <c r="T932" s="46" t="e">
        <f>VLOOKUP(F932,'1階級番号'!$D:$L,6,FALSE)</f>
        <v>#N/A</v>
      </c>
      <c r="U932" s="46" t="e">
        <f>VLOOKUP(F932,'1階級番号'!$D:$L,7,FALSE)</f>
        <v>#N/A</v>
      </c>
      <c r="V932" s="46" t="e">
        <f>VLOOKUP(F932,'1階級番号'!$D:$L,8,FALSE)</f>
        <v>#N/A</v>
      </c>
      <c r="W932" s="46" t="e">
        <f>VLOOKUP(F932,'1階級番号'!$D:$L,9,FALSE)</f>
        <v>#N/A</v>
      </c>
    </row>
    <row r="933" spans="1:23" s="4" customFormat="1" ht="24.95" customHeight="1" x14ac:dyDescent="0.15">
      <c r="A933" s="57">
        <v>919</v>
      </c>
      <c r="B933" s="58">
        <f t="shared" si="28"/>
        <v>0</v>
      </c>
      <c r="C933" s="58" t="e">
        <f>#REF!</f>
        <v>#REF!</v>
      </c>
      <c r="D933" s="59" t="str">
        <f>IF(F933="","",VLOOKUP(B933,'1階級番号'!$D:$E,2,FALSE))</f>
        <v/>
      </c>
      <c r="E933" s="5"/>
      <c r="F933" s="7"/>
      <c r="G933" s="9"/>
      <c r="H933" s="11"/>
      <c r="I933" s="9"/>
      <c r="J933" s="9"/>
      <c r="K933" s="9"/>
      <c r="L933" s="9"/>
      <c r="M933" s="17"/>
      <c r="N933" s="10"/>
      <c r="O933" s="60" t="str">
        <f>IF(L933="","",LOOKUP(IF(L933-DATEVALUE(YEAR(L933)&amp;"/"&amp;"4/2")&lt;0,IF(MONTH($M$1)&lt;4,YEAR($M$1)-YEAR(L933),YEAR($M$1)-YEAR(L933)+1),IF(MONTH($M$1)&lt;4,YEAR($M$1)-YEAR(L933)-1,YEAR($M$1)-YEAR(L933))),'1階級番号'!$A:$A,'1階級番号'!$B:$B))</f>
        <v/>
      </c>
      <c r="P933" s="61" t="str">
        <f t="shared" si="29"/>
        <v/>
      </c>
      <c r="Q933" s="45" t="e">
        <f>VLOOKUP(F933,'1階級番号'!$D:$L,3,FALSE)</f>
        <v>#N/A</v>
      </c>
      <c r="R933" s="46" t="e">
        <f>VLOOKUP(F933,'1階級番号'!$D:$L,4,FALSE)</f>
        <v>#N/A</v>
      </c>
      <c r="S933" s="46" t="e">
        <f>VLOOKUP(F933,'1階級番号'!$D:$L,5,FALSE)</f>
        <v>#N/A</v>
      </c>
      <c r="T933" s="46" t="e">
        <f>VLOOKUP(F933,'1階級番号'!$D:$L,6,FALSE)</f>
        <v>#N/A</v>
      </c>
      <c r="U933" s="46" t="e">
        <f>VLOOKUP(F933,'1階級番号'!$D:$L,7,FALSE)</f>
        <v>#N/A</v>
      </c>
      <c r="V933" s="46" t="e">
        <f>VLOOKUP(F933,'1階級番号'!$D:$L,8,FALSE)</f>
        <v>#N/A</v>
      </c>
      <c r="W933" s="46" t="e">
        <f>VLOOKUP(F933,'1階級番号'!$D:$L,9,FALSE)</f>
        <v>#N/A</v>
      </c>
    </row>
    <row r="934" spans="1:23" s="4" customFormat="1" ht="24.95" customHeight="1" x14ac:dyDescent="0.15">
      <c r="A934" s="57">
        <v>920</v>
      </c>
      <c r="B934" s="58">
        <f t="shared" si="28"/>
        <v>0</v>
      </c>
      <c r="C934" s="58" t="e">
        <f>#REF!</f>
        <v>#REF!</v>
      </c>
      <c r="D934" s="59" t="str">
        <f>IF(F934="","",VLOOKUP(B934,'1階級番号'!$D:$E,2,FALSE))</f>
        <v/>
      </c>
      <c r="E934" s="5"/>
      <c r="F934" s="7"/>
      <c r="G934" s="9"/>
      <c r="H934" s="11"/>
      <c r="I934" s="9"/>
      <c r="J934" s="9"/>
      <c r="K934" s="9"/>
      <c r="L934" s="9"/>
      <c r="M934" s="17"/>
      <c r="N934" s="10"/>
      <c r="O934" s="60" t="str">
        <f>IF(L934="","",LOOKUP(IF(L934-DATEVALUE(YEAR(L934)&amp;"/"&amp;"4/2")&lt;0,IF(MONTH($M$1)&lt;4,YEAR($M$1)-YEAR(L934),YEAR($M$1)-YEAR(L934)+1),IF(MONTH($M$1)&lt;4,YEAR($M$1)-YEAR(L934)-1,YEAR($M$1)-YEAR(L934))),'1階級番号'!$A:$A,'1階級番号'!$B:$B))</f>
        <v/>
      </c>
      <c r="P934" s="61" t="str">
        <f t="shared" si="29"/>
        <v/>
      </c>
      <c r="Q934" s="45" t="e">
        <f>VLOOKUP(F934,'1階級番号'!$D:$L,3,FALSE)</f>
        <v>#N/A</v>
      </c>
      <c r="R934" s="46" t="e">
        <f>VLOOKUP(F934,'1階級番号'!$D:$L,4,FALSE)</f>
        <v>#N/A</v>
      </c>
      <c r="S934" s="46" t="e">
        <f>VLOOKUP(F934,'1階級番号'!$D:$L,5,FALSE)</f>
        <v>#N/A</v>
      </c>
      <c r="T934" s="46" t="e">
        <f>VLOOKUP(F934,'1階級番号'!$D:$L,6,FALSE)</f>
        <v>#N/A</v>
      </c>
      <c r="U934" s="46" t="e">
        <f>VLOOKUP(F934,'1階級番号'!$D:$L,7,FALSE)</f>
        <v>#N/A</v>
      </c>
      <c r="V934" s="46" t="e">
        <f>VLOOKUP(F934,'1階級番号'!$D:$L,8,FALSE)</f>
        <v>#N/A</v>
      </c>
      <c r="W934" s="46" t="e">
        <f>VLOOKUP(F934,'1階級番号'!$D:$L,9,FALSE)</f>
        <v>#N/A</v>
      </c>
    </row>
    <row r="935" spans="1:23" s="4" customFormat="1" ht="24.95" customHeight="1" x14ac:dyDescent="0.15">
      <c r="A935" s="57">
        <v>921</v>
      </c>
      <c r="B935" s="58">
        <f t="shared" si="28"/>
        <v>0</v>
      </c>
      <c r="C935" s="58" t="e">
        <f>#REF!</f>
        <v>#REF!</v>
      </c>
      <c r="D935" s="59" t="str">
        <f>IF(F935="","",VLOOKUP(B935,'1階級番号'!$D:$E,2,FALSE))</f>
        <v/>
      </c>
      <c r="E935" s="5"/>
      <c r="F935" s="7"/>
      <c r="G935" s="9"/>
      <c r="H935" s="11"/>
      <c r="I935" s="9"/>
      <c r="J935" s="9"/>
      <c r="K935" s="9"/>
      <c r="L935" s="9"/>
      <c r="M935" s="17"/>
      <c r="N935" s="10"/>
      <c r="O935" s="60" t="str">
        <f>IF(L935="","",LOOKUP(IF(L935-DATEVALUE(YEAR(L935)&amp;"/"&amp;"4/2")&lt;0,IF(MONTH($M$1)&lt;4,YEAR($M$1)-YEAR(L935),YEAR($M$1)-YEAR(L935)+1),IF(MONTH($M$1)&lt;4,YEAR($M$1)-YEAR(L935)-1,YEAR($M$1)-YEAR(L935))),'1階級番号'!$A:$A,'1階級番号'!$B:$B))</f>
        <v/>
      </c>
      <c r="P935" s="61" t="str">
        <f t="shared" si="29"/>
        <v/>
      </c>
      <c r="Q935" s="45" t="e">
        <f>VLOOKUP(F935,'1階級番号'!$D:$L,3,FALSE)</f>
        <v>#N/A</v>
      </c>
      <c r="R935" s="46" t="e">
        <f>VLOOKUP(F935,'1階級番号'!$D:$L,4,FALSE)</f>
        <v>#N/A</v>
      </c>
      <c r="S935" s="46" t="e">
        <f>VLOOKUP(F935,'1階級番号'!$D:$L,5,FALSE)</f>
        <v>#N/A</v>
      </c>
      <c r="T935" s="46" t="e">
        <f>VLOOKUP(F935,'1階級番号'!$D:$L,6,FALSE)</f>
        <v>#N/A</v>
      </c>
      <c r="U935" s="46" t="e">
        <f>VLOOKUP(F935,'1階級番号'!$D:$L,7,FALSE)</f>
        <v>#N/A</v>
      </c>
      <c r="V935" s="46" t="e">
        <f>VLOOKUP(F935,'1階級番号'!$D:$L,8,FALSE)</f>
        <v>#N/A</v>
      </c>
      <c r="W935" s="46" t="e">
        <f>VLOOKUP(F935,'1階級番号'!$D:$L,9,FALSE)</f>
        <v>#N/A</v>
      </c>
    </row>
    <row r="936" spans="1:23" s="4" customFormat="1" ht="24.95" customHeight="1" x14ac:dyDescent="0.15">
      <c r="A936" s="57">
        <v>922</v>
      </c>
      <c r="B936" s="58">
        <f t="shared" si="28"/>
        <v>0</v>
      </c>
      <c r="C936" s="58" t="e">
        <f>#REF!</f>
        <v>#REF!</v>
      </c>
      <c r="D936" s="59" t="str">
        <f>IF(F936="","",VLOOKUP(B936,'1階級番号'!$D:$E,2,FALSE))</f>
        <v/>
      </c>
      <c r="E936" s="5"/>
      <c r="F936" s="7"/>
      <c r="G936" s="9"/>
      <c r="H936" s="11"/>
      <c r="I936" s="9"/>
      <c r="J936" s="9"/>
      <c r="K936" s="9"/>
      <c r="L936" s="9"/>
      <c r="M936" s="17"/>
      <c r="N936" s="10"/>
      <c r="O936" s="60" t="str">
        <f>IF(L936="","",LOOKUP(IF(L936-DATEVALUE(YEAR(L936)&amp;"/"&amp;"4/2")&lt;0,IF(MONTH($M$1)&lt;4,YEAR($M$1)-YEAR(L936),YEAR($M$1)-YEAR(L936)+1),IF(MONTH($M$1)&lt;4,YEAR($M$1)-YEAR(L936)-1,YEAR($M$1)-YEAR(L936))),'1階級番号'!$A:$A,'1階級番号'!$B:$B))</f>
        <v/>
      </c>
      <c r="P936" s="61" t="str">
        <f t="shared" si="29"/>
        <v/>
      </c>
      <c r="Q936" s="45" t="e">
        <f>VLOOKUP(F936,'1階級番号'!$D:$L,3,FALSE)</f>
        <v>#N/A</v>
      </c>
      <c r="R936" s="46" t="e">
        <f>VLOOKUP(F936,'1階級番号'!$D:$L,4,FALSE)</f>
        <v>#N/A</v>
      </c>
      <c r="S936" s="46" t="e">
        <f>VLOOKUP(F936,'1階級番号'!$D:$L,5,FALSE)</f>
        <v>#N/A</v>
      </c>
      <c r="T936" s="46" t="e">
        <f>VLOOKUP(F936,'1階級番号'!$D:$L,6,FALSE)</f>
        <v>#N/A</v>
      </c>
      <c r="U936" s="46" t="e">
        <f>VLOOKUP(F936,'1階級番号'!$D:$L,7,FALSE)</f>
        <v>#N/A</v>
      </c>
      <c r="V936" s="46" t="e">
        <f>VLOOKUP(F936,'1階級番号'!$D:$L,8,FALSE)</f>
        <v>#N/A</v>
      </c>
      <c r="W936" s="46" t="e">
        <f>VLOOKUP(F936,'1階級番号'!$D:$L,9,FALSE)</f>
        <v>#N/A</v>
      </c>
    </row>
    <row r="937" spans="1:23" s="4" customFormat="1" ht="24.95" customHeight="1" x14ac:dyDescent="0.15">
      <c r="A937" s="57">
        <v>923</v>
      </c>
      <c r="B937" s="58">
        <f t="shared" si="28"/>
        <v>0</v>
      </c>
      <c r="C937" s="58" t="e">
        <f>#REF!</f>
        <v>#REF!</v>
      </c>
      <c r="D937" s="59" t="str">
        <f>IF(F937="","",VLOOKUP(B937,'1階級番号'!$D:$E,2,FALSE))</f>
        <v/>
      </c>
      <c r="E937" s="5"/>
      <c r="F937" s="7"/>
      <c r="G937" s="9"/>
      <c r="H937" s="11"/>
      <c r="I937" s="9"/>
      <c r="J937" s="9"/>
      <c r="K937" s="9"/>
      <c r="L937" s="9"/>
      <c r="M937" s="17"/>
      <c r="N937" s="10"/>
      <c r="O937" s="60" t="str">
        <f>IF(L937="","",LOOKUP(IF(L937-DATEVALUE(YEAR(L937)&amp;"/"&amp;"4/2")&lt;0,IF(MONTH($M$1)&lt;4,YEAR($M$1)-YEAR(L937),YEAR($M$1)-YEAR(L937)+1),IF(MONTH($M$1)&lt;4,YEAR($M$1)-YEAR(L937)-1,YEAR($M$1)-YEAR(L937))),'1階級番号'!$A:$A,'1階級番号'!$B:$B))</f>
        <v/>
      </c>
      <c r="P937" s="61" t="str">
        <f t="shared" si="29"/>
        <v/>
      </c>
      <c r="Q937" s="45" t="e">
        <f>VLOOKUP(F937,'1階級番号'!$D:$L,3,FALSE)</f>
        <v>#N/A</v>
      </c>
      <c r="R937" s="46" t="e">
        <f>VLOOKUP(F937,'1階級番号'!$D:$L,4,FALSE)</f>
        <v>#N/A</v>
      </c>
      <c r="S937" s="46" t="e">
        <f>VLOOKUP(F937,'1階級番号'!$D:$L,5,FALSE)</f>
        <v>#N/A</v>
      </c>
      <c r="T937" s="46" t="e">
        <f>VLOOKUP(F937,'1階級番号'!$D:$L,6,FALSE)</f>
        <v>#N/A</v>
      </c>
      <c r="U937" s="46" t="e">
        <f>VLOOKUP(F937,'1階級番号'!$D:$L,7,FALSE)</f>
        <v>#N/A</v>
      </c>
      <c r="V937" s="46" t="e">
        <f>VLOOKUP(F937,'1階級番号'!$D:$L,8,FALSE)</f>
        <v>#N/A</v>
      </c>
      <c r="W937" s="46" t="e">
        <f>VLOOKUP(F937,'1階級番号'!$D:$L,9,FALSE)</f>
        <v>#N/A</v>
      </c>
    </row>
    <row r="938" spans="1:23" s="4" customFormat="1" ht="24.95" customHeight="1" x14ac:dyDescent="0.15">
      <c r="A938" s="57">
        <v>924</v>
      </c>
      <c r="B938" s="58">
        <f t="shared" si="28"/>
        <v>0</v>
      </c>
      <c r="C938" s="58" t="e">
        <f>#REF!</f>
        <v>#REF!</v>
      </c>
      <c r="D938" s="59" t="str">
        <f>IF(F938="","",VLOOKUP(B938,'1階級番号'!$D:$E,2,FALSE))</f>
        <v/>
      </c>
      <c r="E938" s="5"/>
      <c r="F938" s="7"/>
      <c r="G938" s="9"/>
      <c r="H938" s="11"/>
      <c r="I938" s="9"/>
      <c r="J938" s="9"/>
      <c r="K938" s="9"/>
      <c r="L938" s="9"/>
      <c r="M938" s="17"/>
      <c r="N938" s="10"/>
      <c r="O938" s="60" t="str">
        <f>IF(L938="","",LOOKUP(IF(L938-DATEVALUE(YEAR(L938)&amp;"/"&amp;"4/2")&lt;0,IF(MONTH($M$1)&lt;4,YEAR($M$1)-YEAR(L938),YEAR($M$1)-YEAR(L938)+1),IF(MONTH($M$1)&lt;4,YEAR($M$1)-YEAR(L938)-1,YEAR($M$1)-YEAR(L938))),'1階級番号'!$A:$A,'1階級番号'!$B:$B))</f>
        <v/>
      </c>
      <c r="P938" s="61" t="str">
        <f t="shared" si="29"/>
        <v/>
      </c>
      <c r="Q938" s="45" t="e">
        <f>VLOOKUP(F938,'1階級番号'!$D:$L,3,FALSE)</f>
        <v>#N/A</v>
      </c>
      <c r="R938" s="46" t="e">
        <f>VLOOKUP(F938,'1階級番号'!$D:$L,4,FALSE)</f>
        <v>#N/A</v>
      </c>
      <c r="S938" s="46" t="e">
        <f>VLOOKUP(F938,'1階級番号'!$D:$L,5,FALSE)</f>
        <v>#N/A</v>
      </c>
      <c r="T938" s="46" t="e">
        <f>VLOOKUP(F938,'1階級番号'!$D:$L,6,FALSE)</f>
        <v>#N/A</v>
      </c>
      <c r="U938" s="46" t="e">
        <f>VLOOKUP(F938,'1階級番号'!$D:$L,7,FALSE)</f>
        <v>#N/A</v>
      </c>
      <c r="V938" s="46" t="e">
        <f>VLOOKUP(F938,'1階級番号'!$D:$L,8,FALSE)</f>
        <v>#N/A</v>
      </c>
      <c r="W938" s="46" t="e">
        <f>VLOOKUP(F938,'1階級番号'!$D:$L,9,FALSE)</f>
        <v>#N/A</v>
      </c>
    </row>
    <row r="939" spans="1:23" s="4" customFormat="1" ht="24.95" customHeight="1" x14ac:dyDescent="0.15">
      <c r="A939" s="57">
        <v>925</v>
      </c>
      <c r="B939" s="58">
        <f t="shared" si="28"/>
        <v>0</v>
      </c>
      <c r="C939" s="58" t="e">
        <f>#REF!</f>
        <v>#REF!</v>
      </c>
      <c r="D939" s="59" t="str">
        <f>IF(F939="","",VLOOKUP(B939,'1階級番号'!$D:$E,2,FALSE))</f>
        <v/>
      </c>
      <c r="E939" s="5"/>
      <c r="F939" s="7"/>
      <c r="G939" s="9"/>
      <c r="H939" s="11"/>
      <c r="I939" s="9"/>
      <c r="J939" s="9"/>
      <c r="K939" s="9"/>
      <c r="L939" s="9"/>
      <c r="M939" s="17"/>
      <c r="N939" s="10"/>
      <c r="O939" s="60" t="str">
        <f>IF(L939="","",LOOKUP(IF(L939-DATEVALUE(YEAR(L939)&amp;"/"&amp;"4/2")&lt;0,IF(MONTH($M$1)&lt;4,YEAR($M$1)-YEAR(L939),YEAR($M$1)-YEAR(L939)+1),IF(MONTH($M$1)&lt;4,YEAR($M$1)-YEAR(L939)-1,YEAR($M$1)-YEAR(L939))),'1階級番号'!$A:$A,'1階級番号'!$B:$B))</f>
        <v/>
      </c>
      <c r="P939" s="61" t="str">
        <f t="shared" si="29"/>
        <v/>
      </c>
      <c r="Q939" s="45" t="e">
        <f>VLOOKUP(F939,'1階級番号'!$D:$L,3,FALSE)</f>
        <v>#N/A</v>
      </c>
      <c r="R939" s="46" t="e">
        <f>VLOOKUP(F939,'1階級番号'!$D:$L,4,FALSE)</f>
        <v>#N/A</v>
      </c>
      <c r="S939" s="46" t="e">
        <f>VLOOKUP(F939,'1階級番号'!$D:$L,5,FALSE)</f>
        <v>#N/A</v>
      </c>
      <c r="T939" s="46" t="e">
        <f>VLOOKUP(F939,'1階級番号'!$D:$L,6,FALSE)</f>
        <v>#N/A</v>
      </c>
      <c r="U939" s="46" t="e">
        <f>VLOOKUP(F939,'1階級番号'!$D:$L,7,FALSE)</f>
        <v>#N/A</v>
      </c>
      <c r="V939" s="46" t="e">
        <f>VLOOKUP(F939,'1階級番号'!$D:$L,8,FALSE)</f>
        <v>#N/A</v>
      </c>
      <c r="W939" s="46" t="e">
        <f>VLOOKUP(F939,'1階級番号'!$D:$L,9,FALSE)</f>
        <v>#N/A</v>
      </c>
    </row>
    <row r="940" spans="1:23" s="4" customFormat="1" ht="24.95" customHeight="1" x14ac:dyDescent="0.15">
      <c r="A940" s="57">
        <v>926</v>
      </c>
      <c r="B940" s="58">
        <f t="shared" si="28"/>
        <v>0</v>
      </c>
      <c r="C940" s="58" t="e">
        <f>#REF!</f>
        <v>#REF!</v>
      </c>
      <c r="D940" s="59" t="str">
        <f>IF(F940="","",VLOOKUP(B940,'1階級番号'!$D:$E,2,FALSE))</f>
        <v/>
      </c>
      <c r="E940" s="5"/>
      <c r="F940" s="7"/>
      <c r="G940" s="9"/>
      <c r="H940" s="11"/>
      <c r="I940" s="9"/>
      <c r="J940" s="9"/>
      <c r="K940" s="9"/>
      <c r="L940" s="9"/>
      <c r="M940" s="17"/>
      <c r="N940" s="10"/>
      <c r="O940" s="60" t="str">
        <f>IF(L940="","",LOOKUP(IF(L940-DATEVALUE(YEAR(L940)&amp;"/"&amp;"4/2")&lt;0,IF(MONTH($M$1)&lt;4,YEAR($M$1)-YEAR(L940),YEAR($M$1)-YEAR(L940)+1),IF(MONTH($M$1)&lt;4,YEAR($M$1)-YEAR(L940)-1,YEAR($M$1)-YEAR(L940))),'1階級番号'!$A:$A,'1階級番号'!$B:$B))</f>
        <v/>
      </c>
      <c r="P940" s="61" t="str">
        <f t="shared" si="29"/>
        <v/>
      </c>
      <c r="Q940" s="45" t="e">
        <f>VLOOKUP(F940,'1階級番号'!$D:$L,3,FALSE)</f>
        <v>#N/A</v>
      </c>
      <c r="R940" s="46" t="e">
        <f>VLOOKUP(F940,'1階級番号'!$D:$L,4,FALSE)</f>
        <v>#N/A</v>
      </c>
      <c r="S940" s="46" t="e">
        <f>VLOOKUP(F940,'1階級番号'!$D:$L,5,FALSE)</f>
        <v>#N/A</v>
      </c>
      <c r="T940" s="46" t="e">
        <f>VLOOKUP(F940,'1階級番号'!$D:$L,6,FALSE)</f>
        <v>#N/A</v>
      </c>
      <c r="U940" s="46" t="e">
        <f>VLOOKUP(F940,'1階級番号'!$D:$L,7,FALSE)</f>
        <v>#N/A</v>
      </c>
      <c r="V940" s="46" t="e">
        <f>VLOOKUP(F940,'1階級番号'!$D:$L,8,FALSE)</f>
        <v>#N/A</v>
      </c>
      <c r="W940" s="46" t="e">
        <f>VLOOKUP(F940,'1階級番号'!$D:$L,9,FALSE)</f>
        <v>#N/A</v>
      </c>
    </row>
    <row r="941" spans="1:23" s="4" customFormat="1" ht="24.95" customHeight="1" x14ac:dyDescent="0.15">
      <c r="A941" s="57">
        <v>927</v>
      </c>
      <c r="B941" s="58">
        <f t="shared" si="28"/>
        <v>0</v>
      </c>
      <c r="C941" s="58" t="e">
        <f>#REF!</f>
        <v>#REF!</v>
      </c>
      <c r="D941" s="59" t="str">
        <f>IF(F941="","",VLOOKUP(B941,'1階級番号'!$D:$E,2,FALSE))</f>
        <v/>
      </c>
      <c r="E941" s="5"/>
      <c r="F941" s="7"/>
      <c r="G941" s="9"/>
      <c r="H941" s="11"/>
      <c r="I941" s="9"/>
      <c r="J941" s="9"/>
      <c r="K941" s="9"/>
      <c r="L941" s="9"/>
      <c r="M941" s="17"/>
      <c r="N941" s="10"/>
      <c r="O941" s="60" t="str">
        <f>IF(L941="","",LOOKUP(IF(L941-DATEVALUE(YEAR(L941)&amp;"/"&amp;"4/2")&lt;0,IF(MONTH($M$1)&lt;4,YEAR($M$1)-YEAR(L941),YEAR($M$1)-YEAR(L941)+1),IF(MONTH($M$1)&lt;4,YEAR($M$1)-YEAR(L941)-1,YEAR($M$1)-YEAR(L941))),'1階級番号'!$A:$A,'1階級番号'!$B:$B))</f>
        <v/>
      </c>
      <c r="P941" s="61" t="str">
        <f t="shared" si="29"/>
        <v/>
      </c>
      <c r="Q941" s="45" t="e">
        <f>VLOOKUP(F941,'1階級番号'!$D:$L,3,FALSE)</f>
        <v>#N/A</v>
      </c>
      <c r="R941" s="46" t="e">
        <f>VLOOKUP(F941,'1階級番号'!$D:$L,4,FALSE)</f>
        <v>#N/A</v>
      </c>
      <c r="S941" s="46" t="e">
        <f>VLOOKUP(F941,'1階級番号'!$D:$L,5,FALSE)</f>
        <v>#N/A</v>
      </c>
      <c r="T941" s="46" t="e">
        <f>VLOOKUP(F941,'1階級番号'!$D:$L,6,FALSE)</f>
        <v>#N/A</v>
      </c>
      <c r="U941" s="46" t="e">
        <f>VLOOKUP(F941,'1階級番号'!$D:$L,7,FALSE)</f>
        <v>#N/A</v>
      </c>
      <c r="V941" s="46" t="e">
        <f>VLOOKUP(F941,'1階級番号'!$D:$L,8,FALSE)</f>
        <v>#N/A</v>
      </c>
      <c r="W941" s="46" t="e">
        <f>VLOOKUP(F941,'1階級番号'!$D:$L,9,FALSE)</f>
        <v>#N/A</v>
      </c>
    </row>
    <row r="942" spans="1:23" s="4" customFormat="1" ht="24.95" customHeight="1" x14ac:dyDescent="0.15">
      <c r="A942" s="57">
        <v>928</v>
      </c>
      <c r="B942" s="58">
        <f t="shared" si="28"/>
        <v>0</v>
      </c>
      <c r="C942" s="58" t="e">
        <f>#REF!</f>
        <v>#REF!</v>
      </c>
      <c r="D942" s="59" t="str">
        <f>IF(F942="","",VLOOKUP(B942,'1階級番号'!$D:$E,2,FALSE))</f>
        <v/>
      </c>
      <c r="E942" s="5"/>
      <c r="F942" s="7"/>
      <c r="G942" s="9"/>
      <c r="H942" s="11"/>
      <c r="I942" s="9"/>
      <c r="J942" s="9"/>
      <c r="K942" s="9"/>
      <c r="L942" s="9"/>
      <c r="M942" s="17"/>
      <c r="N942" s="10"/>
      <c r="O942" s="60" t="str">
        <f>IF(L942="","",LOOKUP(IF(L942-DATEVALUE(YEAR(L942)&amp;"/"&amp;"4/2")&lt;0,IF(MONTH($M$1)&lt;4,YEAR($M$1)-YEAR(L942),YEAR($M$1)-YEAR(L942)+1),IF(MONTH($M$1)&lt;4,YEAR($M$1)-YEAR(L942)-1,YEAR($M$1)-YEAR(L942))),'1階級番号'!$A:$A,'1階級番号'!$B:$B))</f>
        <v/>
      </c>
      <c r="P942" s="61" t="str">
        <f t="shared" si="29"/>
        <v/>
      </c>
      <c r="Q942" s="45" t="e">
        <f>VLOOKUP(F942,'1階級番号'!$D:$L,3,FALSE)</f>
        <v>#N/A</v>
      </c>
      <c r="R942" s="46" t="e">
        <f>VLOOKUP(F942,'1階級番号'!$D:$L,4,FALSE)</f>
        <v>#N/A</v>
      </c>
      <c r="S942" s="46" t="e">
        <f>VLOOKUP(F942,'1階級番号'!$D:$L,5,FALSE)</f>
        <v>#N/A</v>
      </c>
      <c r="T942" s="46" t="e">
        <f>VLOOKUP(F942,'1階級番号'!$D:$L,6,FALSE)</f>
        <v>#N/A</v>
      </c>
      <c r="U942" s="46" t="e">
        <f>VLOOKUP(F942,'1階級番号'!$D:$L,7,FALSE)</f>
        <v>#N/A</v>
      </c>
      <c r="V942" s="46" t="e">
        <f>VLOOKUP(F942,'1階級番号'!$D:$L,8,FALSE)</f>
        <v>#N/A</v>
      </c>
      <c r="W942" s="46" t="e">
        <f>VLOOKUP(F942,'1階級番号'!$D:$L,9,FALSE)</f>
        <v>#N/A</v>
      </c>
    </row>
    <row r="943" spans="1:23" s="4" customFormat="1" ht="24.95" customHeight="1" x14ac:dyDescent="0.15">
      <c r="A943" s="57">
        <v>929</v>
      </c>
      <c r="B943" s="58">
        <f t="shared" si="28"/>
        <v>0</v>
      </c>
      <c r="C943" s="58" t="e">
        <f>#REF!</f>
        <v>#REF!</v>
      </c>
      <c r="D943" s="59" t="str">
        <f>IF(F943="","",VLOOKUP(B943,'1階級番号'!$D:$E,2,FALSE))</f>
        <v/>
      </c>
      <c r="E943" s="5"/>
      <c r="F943" s="7"/>
      <c r="G943" s="9"/>
      <c r="H943" s="11"/>
      <c r="I943" s="9"/>
      <c r="J943" s="9"/>
      <c r="K943" s="9"/>
      <c r="L943" s="9"/>
      <c r="M943" s="17"/>
      <c r="N943" s="10"/>
      <c r="O943" s="60" t="str">
        <f>IF(L943="","",LOOKUP(IF(L943-DATEVALUE(YEAR(L943)&amp;"/"&amp;"4/2")&lt;0,IF(MONTH($M$1)&lt;4,YEAR($M$1)-YEAR(L943),YEAR($M$1)-YEAR(L943)+1),IF(MONTH($M$1)&lt;4,YEAR($M$1)-YEAR(L943)-1,YEAR($M$1)-YEAR(L943))),'1階級番号'!$A:$A,'1階級番号'!$B:$B))</f>
        <v/>
      </c>
      <c r="P943" s="61" t="str">
        <f t="shared" si="29"/>
        <v/>
      </c>
      <c r="Q943" s="45" t="e">
        <f>VLOOKUP(F943,'1階級番号'!$D:$L,3,FALSE)</f>
        <v>#N/A</v>
      </c>
      <c r="R943" s="46" t="e">
        <f>VLOOKUP(F943,'1階級番号'!$D:$L,4,FALSE)</f>
        <v>#N/A</v>
      </c>
      <c r="S943" s="46" t="e">
        <f>VLOOKUP(F943,'1階級番号'!$D:$L,5,FALSE)</f>
        <v>#N/A</v>
      </c>
      <c r="T943" s="46" t="e">
        <f>VLOOKUP(F943,'1階級番号'!$D:$L,6,FALSE)</f>
        <v>#N/A</v>
      </c>
      <c r="U943" s="46" t="e">
        <f>VLOOKUP(F943,'1階級番号'!$D:$L,7,FALSE)</f>
        <v>#N/A</v>
      </c>
      <c r="V943" s="46" t="e">
        <f>VLOOKUP(F943,'1階級番号'!$D:$L,8,FALSE)</f>
        <v>#N/A</v>
      </c>
      <c r="W943" s="46" t="e">
        <f>VLOOKUP(F943,'1階級番号'!$D:$L,9,FALSE)</f>
        <v>#N/A</v>
      </c>
    </row>
    <row r="944" spans="1:23" s="4" customFormat="1" ht="24.95" customHeight="1" x14ac:dyDescent="0.15">
      <c r="A944" s="57">
        <v>930</v>
      </c>
      <c r="B944" s="58">
        <f t="shared" si="28"/>
        <v>0</v>
      </c>
      <c r="C944" s="58" t="e">
        <f>#REF!</f>
        <v>#REF!</v>
      </c>
      <c r="D944" s="59" t="str">
        <f>IF(F944="","",VLOOKUP(B944,'1階級番号'!$D:$E,2,FALSE))</f>
        <v/>
      </c>
      <c r="E944" s="5"/>
      <c r="F944" s="7"/>
      <c r="G944" s="9"/>
      <c r="H944" s="11"/>
      <c r="I944" s="9"/>
      <c r="J944" s="9"/>
      <c r="K944" s="9"/>
      <c r="L944" s="9"/>
      <c r="M944" s="17"/>
      <c r="N944" s="10"/>
      <c r="O944" s="60" t="str">
        <f>IF(L944="","",LOOKUP(IF(L944-DATEVALUE(YEAR(L944)&amp;"/"&amp;"4/2")&lt;0,IF(MONTH($M$1)&lt;4,YEAR($M$1)-YEAR(L944),YEAR($M$1)-YEAR(L944)+1),IF(MONTH($M$1)&lt;4,YEAR($M$1)-YEAR(L944)-1,YEAR($M$1)-YEAR(L944))),'1階級番号'!$A:$A,'1階級番号'!$B:$B))</f>
        <v/>
      </c>
      <c r="P944" s="61" t="str">
        <f t="shared" si="29"/>
        <v/>
      </c>
      <c r="Q944" s="45" t="e">
        <f>VLOOKUP(F944,'1階級番号'!$D:$L,3,FALSE)</f>
        <v>#N/A</v>
      </c>
      <c r="R944" s="46" t="e">
        <f>VLOOKUP(F944,'1階級番号'!$D:$L,4,FALSE)</f>
        <v>#N/A</v>
      </c>
      <c r="S944" s="46" t="e">
        <f>VLOOKUP(F944,'1階級番号'!$D:$L,5,FALSE)</f>
        <v>#N/A</v>
      </c>
      <c r="T944" s="46" t="e">
        <f>VLOOKUP(F944,'1階級番号'!$D:$L,6,FALSE)</f>
        <v>#N/A</v>
      </c>
      <c r="U944" s="46" t="e">
        <f>VLOOKUP(F944,'1階級番号'!$D:$L,7,FALSE)</f>
        <v>#N/A</v>
      </c>
      <c r="V944" s="46" t="e">
        <f>VLOOKUP(F944,'1階級番号'!$D:$L,8,FALSE)</f>
        <v>#N/A</v>
      </c>
      <c r="W944" s="46" t="e">
        <f>VLOOKUP(F944,'1階級番号'!$D:$L,9,FALSE)</f>
        <v>#N/A</v>
      </c>
    </row>
    <row r="945" spans="1:23" s="4" customFormat="1" ht="24.95" customHeight="1" x14ac:dyDescent="0.15">
      <c r="A945" s="57">
        <v>931</v>
      </c>
      <c r="B945" s="58">
        <f t="shared" si="28"/>
        <v>0</v>
      </c>
      <c r="C945" s="58" t="e">
        <f>#REF!</f>
        <v>#REF!</v>
      </c>
      <c r="D945" s="59" t="str">
        <f>IF(F945="","",VLOOKUP(B945,'1階級番号'!$D:$E,2,FALSE))</f>
        <v/>
      </c>
      <c r="E945" s="5"/>
      <c r="F945" s="7"/>
      <c r="G945" s="9"/>
      <c r="H945" s="11"/>
      <c r="I945" s="9"/>
      <c r="J945" s="9"/>
      <c r="K945" s="9"/>
      <c r="L945" s="9"/>
      <c r="M945" s="17"/>
      <c r="N945" s="10"/>
      <c r="O945" s="60" t="str">
        <f>IF(L945="","",LOOKUP(IF(L945-DATEVALUE(YEAR(L945)&amp;"/"&amp;"4/2")&lt;0,IF(MONTH($M$1)&lt;4,YEAR($M$1)-YEAR(L945),YEAR($M$1)-YEAR(L945)+1),IF(MONTH($M$1)&lt;4,YEAR($M$1)-YEAR(L945)-1,YEAR($M$1)-YEAR(L945))),'1階級番号'!$A:$A,'1階級番号'!$B:$B))</f>
        <v/>
      </c>
      <c r="P945" s="61" t="str">
        <f t="shared" si="29"/>
        <v/>
      </c>
      <c r="Q945" s="45" t="e">
        <f>VLOOKUP(F945,'1階級番号'!$D:$L,3,FALSE)</f>
        <v>#N/A</v>
      </c>
      <c r="R945" s="46" t="e">
        <f>VLOOKUP(F945,'1階級番号'!$D:$L,4,FALSE)</f>
        <v>#N/A</v>
      </c>
      <c r="S945" s="46" t="e">
        <f>VLOOKUP(F945,'1階級番号'!$D:$L,5,FALSE)</f>
        <v>#N/A</v>
      </c>
      <c r="T945" s="46" t="e">
        <f>VLOOKUP(F945,'1階級番号'!$D:$L,6,FALSE)</f>
        <v>#N/A</v>
      </c>
      <c r="U945" s="46" t="e">
        <f>VLOOKUP(F945,'1階級番号'!$D:$L,7,FALSE)</f>
        <v>#N/A</v>
      </c>
      <c r="V945" s="46" t="e">
        <f>VLOOKUP(F945,'1階級番号'!$D:$L,8,FALSE)</f>
        <v>#N/A</v>
      </c>
      <c r="W945" s="46" t="e">
        <f>VLOOKUP(F945,'1階級番号'!$D:$L,9,FALSE)</f>
        <v>#N/A</v>
      </c>
    </row>
    <row r="946" spans="1:23" s="4" customFormat="1" ht="24.95" customHeight="1" x14ac:dyDescent="0.15">
      <c r="A946" s="57">
        <v>932</v>
      </c>
      <c r="B946" s="58">
        <f t="shared" si="28"/>
        <v>0</v>
      </c>
      <c r="C946" s="58" t="e">
        <f>#REF!</f>
        <v>#REF!</v>
      </c>
      <c r="D946" s="59" t="str">
        <f>IF(F946="","",VLOOKUP(B946,'1階級番号'!$D:$E,2,FALSE))</f>
        <v/>
      </c>
      <c r="E946" s="5"/>
      <c r="F946" s="7"/>
      <c r="G946" s="9"/>
      <c r="H946" s="11"/>
      <c r="I946" s="9"/>
      <c r="J946" s="9"/>
      <c r="K946" s="9"/>
      <c r="L946" s="9"/>
      <c r="M946" s="17"/>
      <c r="N946" s="10"/>
      <c r="O946" s="60" t="str">
        <f>IF(L946="","",LOOKUP(IF(L946-DATEVALUE(YEAR(L946)&amp;"/"&amp;"4/2")&lt;0,IF(MONTH($M$1)&lt;4,YEAR($M$1)-YEAR(L946),YEAR($M$1)-YEAR(L946)+1),IF(MONTH($M$1)&lt;4,YEAR($M$1)-YEAR(L946)-1,YEAR($M$1)-YEAR(L946))),'1階級番号'!$A:$A,'1階級番号'!$B:$B))</f>
        <v/>
      </c>
      <c r="P946" s="61" t="str">
        <f t="shared" si="29"/>
        <v/>
      </c>
      <c r="Q946" s="45" t="e">
        <f>VLOOKUP(F946,'1階級番号'!$D:$L,3,FALSE)</f>
        <v>#N/A</v>
      </c>
      <c r="R946" s="46" t="e">
        <f>VLOOKUP(F946,'1階級番号'!$D:$L,4,FALSE)</f>
        <v>#N/A</v>
      </c>
      <c r="S946" s="46" t="e">
        <f>VLOOKUP(F946,'1階級番号'!$D:$L,5,FALSE)</f>
        <v>#N/A</v>
      </c>
      <c r="T946" s="46" t="e">
        <f>VLOOKUP(F946,'1階級番号'!$D:$L,6,FALSE)</f>
        <v>#N/A</v>
      </c>
      <c r="U946" s="46" t="e">
        <f>VLOOKUP(F946,'1階級番号'!$D:$L,7,FALSE)</f>
        <v>#N/A</v>
      </c>
      <c r="V946" s="46" t="e">
        <f>VLOOKUP(F946,'1階級番号'!$D:$L,8,FALSE)</f>
        <v>#N/A</v>
      </c>
      <c r="W946" s="46" t="e">
        <f>VLOOKUP(F946,'1階級番号'!$D:$L,9,FALSE)</f>
        <v>#N/A</v>
      </c>
    </row>
    <row r="947" spans="1:23" s="4" customFormat="1" ht="24.95" customHeight="1" x14ac:dyDescent="0.15">
      <c r="A947" s="57">
        <v>933</v>
      </c>
      <c r="B947" s="58">
        <f t="shared" si="28"/>
        <v>0</v>
      </c>
      <c r="C947" s="58" t="e">
        <f>#REF!</f>
        <v>#REF!</v>
      </c>
      <c r="D947" s="59" t="str">
        <f>IF(F947="","",VLOOKUP(B947,'1階級番号'!$D:$E,2,FALSE))</f>
        <v/>
      </c>
      <c r="E947" s="5"/>
      <c r="F947" s="7"/>
      <c r="G947" s="9"/>
      <c r="H947" s="11"/>
      <c r="I947" s="9"/>
      <c r="J947" s="9"/>
      <c r="K947" s="9"/>
      <c r="L947" s="9"/>
      <c r="M947" s="17"/>
      <c r="N947" s="10"/>
      <c r="O947" s="60" t="str">
        <f>IF(L947="","",LOOKUP(IF(L947-DATEVALUE(YEAR(L947)&amp;"/"&amp;"4/2")&lt;0,IF(MONTH($M$1)&lt;4,YEAR($M$1)-YEAR(L947),YEAR($M$1)-YEAR(L947)+1),IF(MONTH($M$1)&lt;4,YEAR($M$1)-YEAR(L947)-1,YEAR($M$1)-YEAR(L947))),'1階級番号'!$A:$A,'1階級番号'!$B:$B))</f>
        <v/>
      </c>
      <c r="P947" s="61" t="str">
        <f t="shared" si="29"/>
        <v/>
      </c>
      <c r="Q947" s="45" t="e">
        <f>VLOOKUP(F947,'1階級番号'!$D:$L,3,FALSE)</f>
        <v>#N/A</v>
      </c>
      <c r="R947" s="46" t="e">
        <f>VLOOKUP(F947,'1階級番号'!$D:$L,4,FALSE)</f>
        <v>#N/A</v>
      </c>
      <c r="S947" s="46" t="e">
        <f>VLOOKUP(F947,'1階級番号'!$D:$L,5,FALSE)</f>
        <v>#N/A</v>
      </c>
      <c r="T947" s="46" t="e">
        <f>VLOOKUP(F947,'1階級番号'!$D:$L,6,FALSE)</f>
        <v>#N/A</v>
      </c>
      <c r="U947" s="46" t="e">
        <f>VLOOKUP(F947,'1階級番号'!$D:$L,7,FALSE)</f>
        <v>#N/A</v>
      </c>
      <c r="V947" s="46" t="e">
        <f>VLOOKUP(F947,'1階級番号'!$D:$L,8,FALSE)</f>
        <v>#N/A</v>
      </c>
      <c r="W947" s="46" t="e">
        <f>VLOOKUP(F947,'1階級番号'!$D:$L,9,FALSE)</f>
        <v>#N/A</v>
      </c>
    </row>
    <row r="948" spans="1:23" s="4" customFormat="1" ht="24.95" customHeight="1" x14ac:dyDescent="0.15">
      <c r="A948" s="57">
        <v>934</v>
      </c>
      <c r="B948" s="58">
        <f t="shared" si="28"/>
        <v>0</v>
      </c>
      <c r="C948" s="58" t="e">
        <f>#REF!</f>
        <v>#REF!</v>
      </c>
      <c r="D948" s="59" t="str">
        <f>IF(F948="","",VLOOKUP(B948,'1階級番号'!$D:$E,2,FALSE))</f>
        <v/>
      </c>
      <c r="E948" s="5"/>
      <c r="F948" s="7"/>
      <c r="G948" s="9"/>
      <c r="H948" s="11"/>
      <c r="I948" s="9"/>
      <c r="J948" s="9"/>
      <c r="K948" s="9"/>
      <c r="L948" s="9"/>
      <c r="M948" s="17"/>
      <c r="N948" s="10"/>
      <c r="O948" s="60" t="str">
        <f>IF(L948="","",LOOKUP(IF(L948-DATEVALUE(YEAR(L948)&amp;"/"&amp;"4/2")&lt;0,IF(MONTH($M$1)&lt;4,YEAR($M$1)-YEAR(L948),YEAR($M$1)-YEAR(L948)+1),IF(MONTH($M$1)&lt;4,YEAR($M$1)-YEAR(L948)-1,YEAR($M$1)-YEAR(L948))),'1階級番号'!$A:$A,'1階級番号'!$B:$B))</f>
        <v/>
      </c>
      <c r="P948" s="61" t="str">
        <f t="shared" si="29"/>
        <v/>
      </c>
      <c r="Q948" s="45" t="e">
        <f>VLOOKUP(F948,'1階級番号'!$D:$L,3,FALSE)</f>
        <v>#N/A</v>
      </c>
      <c r="R948" s="46" t="e">
        <f>VLOOKUP(F948,'1階級番号'!$D:$L,4,FALSE)</f>
        <v>#N/A</v>
      </c>
      <c r="S948" s="46" t="e">
        <f>VLOOKUP(F948,'1階級番号'!$D:$L,5,FALSE)</f>
        <v>#N/A</v>
      </c>
      <c r="T948" s="46" t="e">
        <f>VLOOKUP(F948,'1階級番号'!$D:$L,6,FALSE)</f>
        <v>#N/A</v>
      </c>
      <c r="U948" s="46" t="e">
        <f>VLOOKUP(F948,'1階級番号'!$D:$L,7,FALSE)</f>
        <v>#N/A</v>
      </c>
      <c r="V948" s="46" t="e">
        <f>VLOOKUP(F948,'1階級番号'!$D:$L,8,FALSE)</f>
        <v>#N/A</v>
      </c>
      <c r="W948" s="46" t="e">
        <f>VLOOKUP(F948,'1階級番号'!$D:$L,9,FALSE)</f>
        <v>#N/A</v>
      </c>
    </row>
    <row r="949" spans="1:23" s="4" customFormat="1" ht="24.95" customHeight="1" x14ac:dyDescent="0.15">
      <c r="A949" s="57">
        <v>935</v>
      </c>
      <c r="B949" s="58">
        <f t="shared" si="28"/>
        <v>0</v>
      </c>
      <c r="C949" s="58" t="e">
        <f>#REF!</f>
        <v>#REF!</v>
      </c>
      <c r="D949" s="59" t="str">
        <f>IF(F949="","",VLOOKUP(B949,'1階級番号'!$D:$E,2,FALSE))</f>
        <v/>
      </c>
      <c r="E949" s="5"/>
      <c r="F949" s="7"/>
      <c r="G949" s="9"/>
      <c r="H949" s="11"/>
      <c r="I949" s="9"/>
      <c r="J949" s="9"/>
      <c r="K949" s="9"/>
      <c r="L949" s="9"/>
      <c r="M949" s="17"/>
      <c r="N949" s="10"/>
      <c r="O949" s="60" t="str">
        <f>IF(L949="","",LOOKUP(IF(L949-DATEVALUE(YEAR(L949)&amp;"/"&amp;"4/2")&lt;0,IF(MONTH($M$1)&lt;4,YEAR($M$1)-YEAR(L949),YEAR($M$1)-YEAR(L949)+1),IF(MONTH($M$1)&lt;4,YEAR($M$1)-YEAR(L949)-1,YEAR($M$1)-YEAR(L949))),'1階級番号'!$A:$A,'1階級番号'!$B:$B))</f>
        <v/>
      </c>
      <c r="P949" s="61" t="str">
        <f t="shared" si="29"/>
        <v/>
      </c>
      <c r="Q949" s="45" t="e">
        <f>VLOOKUP(F949,'1階級番号'!$D:$L,3,FALSE)</f>
        <v>#N/A</v>
      </c>
      <c r="R949" s="46" t="e">
        <f>VLOOKUP(F949,'1階級番号'!$D:$L,4,FALSE)</f>
        <v>#N/A</v>
      </c>
      <c r="S949" s="46" t="e">
        <f>VLOOKUP(F949,'1階級番号'!$D:$L,5,FALSE)</f>
        <v>#N/A</v>
      </c>
      <c r="T949" s="46" t="e">
        <f>VLOOKUP(F949,'1階級番号'!$D:$L,6,FALSE)</f>
        <v>#N/A</v>
      </c>
      <c r="U949" s="46" t="e">
        <f>VLOOKUP(F949,'1階級番号'!$D:$L,7,FALSE)</f>
        <v>#N/A</v>
      </c>
      <c r="V949" s="46" t="e">
        <f>VLOOKUP(F949,'1階級番号'!$D:$L,8,FALSE)</f>
        <v>#N/A</v>
      </c>
      <c r="W949" s="46" t="e">
        <f>VLOOKUP(F949,'1階級番号'!$D:$L,9,FALSE)</f>
        <v>#N/A</v>
      </c>
    </row>
    <row r="950" spans="1:23" s="4" customFormat="1" ht="24.95" customHeight="1" x14ac:dyDescent="0.15">
      <c r="A950" s="57">
        <v>936</v>
      </c>
      <c r="B950" s="58">
        <f t="shared" si="28"/>
        <v>0</v>
      </c>
      <c r="C950" s="58" t="e">
        <f>#REF!</f>
        <v>#REF!</v>
      </c>
      <c r="D950" s="59" t="str">
        <f>IF(F950="","",VLOOKUP(B950,'1階級番号'!$D:$E,2,FALSE))</f>
        <v/>
      </c>
      <c r="E950" s="5"/>
      <c r="F950" s="7"/>
      <c r="G950" s="9"/>
      <c r="H950" s="11"/>
      <c r="I950" s="9"/>
      <c r="J950" s="9"/>
      <c r="K950" s="9"/>
      <c r="L950" s="9"/>
      <c r="M950" s="17"/>
      <c r="N950" s="10"/>
      <c r="O950" s="60" t="str">
        <f>IF(L950="","",LOOKUP(IF(L950-DATEVALUE(YEAR(L950)&amp;"/"&amp;"4/2")&lt;0,IF(MONTH($M$1)&lt;4,YEAR($M$1)-YEAR(L950),YEAR($M$1)-YEAR(L950)+1),IF(MONTH($M$1)&lt;4,YEAR($M$1)-YEAR(L950)-1,YEAR($M$1)-YEAR(L950))),'1階級番号'!$A:$A,'1階級番号'!$B:$B))</f>
        <v/>
      </c>
      <c r="P950" s="61" t="str">
        <f t="shared" si="29"/>
        <v/>
      </c>
      <c r="Q950" s="45" t="e">
        <f>VLOOKUP(F950,'1階級番号'!$D:$L,3,FALSE)</f>
        <v>#N/A</v>
      </c>
      <c r="R950" s="46" t="e">
        <f>VLOOKUP(F950,'1階級番号'!$D:$L,4,FALSE)</f>
        <v>#N/A</v>
      </c>
      <c r="S950" s="46" t="e">
        <f>VLOOKUP(F950,'1階級番号'!$D:$L,5,FALSE)</f>
        <v>#N/A</v>
      </c>
      <c r="T950" s="46" t="e">
        <f>VLOOKUP(F950,'1階級番号'!$D:$L,6,FALSE)</f>
        <v>#N/A</v>
      </c>
      <c r="U950" s="46" t="e">
        <f>VLOOKUP(F950,'1階級番号'!$D:$L,7,FALSE)</f>
        <v>#N/A</v>
      </c>
      <c r="V950" s="46" t="e">
        <f>VLOOKUP(F950,'1階級番号'!$D:$L,8,FALSE)</f>
        <v>#N/A</v>
      </c>
      <c r="W950" s="46" t="e">
        <f>VLOOKUP(F950,'1階級番号'!$D:$L,9,FALSE)</f>
        <v>#N/A</v>
      </c>
    </row>
    <row r="951" spans="1:23" s="4" customFormat="1" ht="24.95" customHeight="1" x14ac:dyDescent="0.15">
      <c r="A951" s="57">
        <v>937</v>
      </c>
      <c r="B951" s="58">
        <f t="shared" si="28"/>
        <v>0</v>
      </c>
      <c r="C951" s="58" t="e">
        <f>#REF!</f>
        <v>#REF!</v>
      </c>
      <c r="D951" s="59" t="str">
        <f>IF(F951="","",VLOOKUP(B951,'1階級番号'!$D:$E,2,FALSE))</f>
        <v/>
      </c>
      <c r="E951" s="5"/>
      <c r="F951" s="7"/>
      <c r="G951" s="9"/>
      <c r="H951" s="11"/>
      <c r="I951" s="9"/>
      <c r="J951" s="9"/>
      <c r="K951" s="9"/>
      <c r="L951" s="9"/>
      <c r="M951" s="17"/>
      <c r="N951" s="10"/>
      <c r="O951" s="60" t="str">
        <f>IF(L951="","",LOOKUP(IF(L951-DATEVALUE(YEAR(L951)&amp;"/"&amp;"4/2")&lt;0,IF(MONTH($M$1)&lt;4,YEAR($M$1)-YEAR(L951),YEAR($M$1)-YEAR(L951)+1),IF(MONTH($M$1)&lt;4,YEAR($M$1)-YEAR(L951)-1,YEAR($M$1)-YEAR(L951))),'1階級番号'!$A:$A,'1階級番号'!$B:$B))</f>
        <v/>
      </c>
      <c r="P951" s="61" t="str">
        <f t="shared" si="29"/>
        <v/>
      </c>
      <c r="Q951" s="45" t="e">
        <f>VLOOKUP(F951,'1階級番号'!$D:$L,3,FALSE)</f>
        <v>#N/A</v>
      </c>
      <c r="R951" s="46" t="e">
        <f>VLOOKUP(F951,'1階級番号'!$D:$L,4,FALSE)</f>
        <v>#N/A</v>
      </c>
      <c r="S951" s="46" t="e">
        <f>VLOOKUP(F951,'1階級番号'!$D:$L,5,FALSE)</f>
        <v>#N/A</v>
      </c>
      <c r="T951" s="46" t="e">
        <f>VLOOKUP(F951,'1階級番号'!$D:$L,6,FALSE)</f>
        <v>#N/A</v>
      </c>
      <c r="U951" s="46" t="e">
        <f>VLOOKUP(F951,'1階級番号'!$D:$L,7,FALSE)</f>
        <v>#N/A</v>
      </c>
      <c r="V951" s="46" t="e">
        <f>VLOOKUP(F951,'1階級番号'!$D:$L,8,FALSE)</f>
        <v>#N/A</v>
      </c>
      <c r="W951" s="46" t="e">
        <f>VLOOKUP(F951,'1階級番号'!$D:$L,9,FALSE)</f>
        <v>#N/A</v>
      </c>
    </row>
    <row r="952" spans="1:23" s="4" customFormat="1" ht="24.95" customHeight="1" x14ac:dyDescent="0.15">
      <c r="A952" s="57">
        <v>938</v>
      </c>
      <c r="B952" s="58">
        <f t="shared" si="28"/>
        <v>0</v>
      </c>
      <c r="C952" s="58" t="e">
        <f>#REF!</f>
        <v>#REF!</v>
      </c>
      <c r="D952" s="59" t="str">
        <f>IF(F952="","",VLOOKUP(B952,'1階級番号'!$D:$E,2,FALSE))</f>
        <v/>
      </c>
      <c r="E952" s="5"/>
      <c r="F952" s="7"/>
      <c r="G952" s="9"/>
      <c r="H952" s="11"/>
      <c r="I952" s="9"/>
      <c r="J952" s="9"/>
      <c r="K952" s="9"/>
      <c r="L952" s="9"/>
      <c r="M952" s="17"/>
      <c r="N952" s="10"/>
      <c r="O952" s="60" t="str">
        <f>IF(L952="","",LOOKUP(IF(L952-DATEVALUE(YEAR(L952)&amp;"/"&amp;"4/2")&lt;0,IF(MONTH($M$1)&lt;4,YEAR($M$1)-YEAR(L952),YEAR($M$1)-YEAR(L952)+1),IF(MONTH($M$1)&lt;4,YEAR($M$1)-YEAR(L952)-1,YEAR($M$1)-YEAR(L952))),'1階級番号'!$A:$A,'1階級番号'!$B:$B))</f>
        <v/>
      </c>
      <c r="P952" s="61" t="str">
        <f t="shared" si="29"/>
        <v/>
      </c>
      <c r="Q952" s="45" t="e">
        <f>VLOOKUP(F952,'1階級番号'!$D:$L,3,FALSE)</f>
        <v>#N/A</v>
      </c>
      <c r="R952" s="46" t="e">
        <f>VLOOKUP(F952,'1階級番号'!$D:$L,4,FALSE)</f>
        <v>#N/A</v>
      </c>
      <c r="S952" s="46" t="e">
        <f>VLOOKUP(F952,'1階級番号'!$D:$L,5,FALSE)</f>
        <v>#N/A</v>
      </c>
      <c r="T952" s="46" t="e">
        <f>VLOOKUP(F952,'1階級番号'!$D:$L,6,FALSE)</f>
        <v>#N/A</v>
      </c>
      <c r="U952" s="46" t="e">
        <f>VLOOKUP(F952,'1階級番号'!$D:$L,7,FALSE)</f>
        <v>#N/A</v>
      </c>
      <c r="V952" s="46" t="e">
        <f>VLOOKUP(F952,'1階級番号'!$D:$L,8,FALSE)</f>
        <v>#N/A</v>
      </c>
      <c r="W952" s="46" t="e">
        <f>VLOOKUP(F952,'1階級番号'!$D:$L,9,FALSE)</f>
        <v>#N/A</v>
      </c>
    </row>
    <row r="953" spans="1:23" s="4" customFormat="1" ht="24.95" customHeight="1" x14ac:dyDescent="0.15">
      <c r="A953" s="57">
        <v>939</v>
      </c>
      <c r="B953" s="58">
        <f t="shared" si="28"/>
        <v>0</v>
      </c>
      <c r="C953" s="58" t="e">
        <f>#REF!</f>
        <v>#REF!</v>
      </c>
      <c r="D953" s="59" t="str">
        <f>IF(F953="","",VLOOKUP(B953,'1階級番号'!$D:$E,2,FALSE))</f>
        <v/>
      </c>
      <c r="E953" s="5"/>
      <c r="F953" s="7"/>
      <c r="G953" s="9"/>
      <c r="H953" s="11"/>
      <c r="I953" s="9"/>
      <c r="J953" s="9"/>
      <c r="K953" s="9"/>
      <c r="L953" s="9"/>
      <c r="M953" s="17"/>
      <c r="N953" s="10"/>
      <c r="O953" s="60" t="str">
        <f>IF(L953="","",LOOKUP(IF(L953-DATEVALUE(YEAR(L953)&amp;"/"&amp;"4/2")&lt;0,IF(MONTH($M$1)&lt;4,YEAR($M$1)-YEAR(L953),YEAR($M$1)-YEAR(L953)+1),IF(MONTH($M$1)&lt;4,YEAR($M$1)-YEAR(L953)-1,YEAR($M$1)-YEAR(L953))),'1階級番号'!$A:$A,'1階級番号'!$B:$B))</f>
        <v/>
      </c>
      <c r="P953" s="61" t="str">
        <f t="shared" si="29"/>
        <v/>
      </c>
      <c r="Q953" s="45" t="e">
        <f>VLOOKUP(F953,'1階級番号'!$D:$L,3,FALSE)</f>
        <v>#N/A</v>
      </c>
      <c r="R953" s="46" t="e">
        <f>VLOOKUP(F953,'1階級番号'!$D:$L,4,FALSE)</f>
        <v>#N/A</v>
      </c>
      <c r="S953" s="46" t="e">
        <f>VLOOKUP(F953,'1階級番号'!$D:$L,5,FALSE)</f>
        <v>#N/A</v>
      </c>
      <c r="T953" s="46" t="e">
        <f>VLOOKUP(F953,'1階級番号'!$D:$L,6,FALSE)</f>
        <v>#N/A</v>
      </c>
      <c r="U953" s="46" t="e">
        <f>VLOOKUP(F953,'1階級番号'!$D:$L,7,FALSE)</f>
        <v>#N/A</v>
      </c>
      <c r="V953" s="46" t="e">
        <f>VLOOKUP(F953,'1階級番号'!$D:$L,8,FALSE)</f>
        <v>#N/A</v>
      </c>
      <c r="W953" s="46" t="e">
        <f>VLOOKUP(F953,'1階級番号'!$D:$L,9,FALSE)</f>
        <v>#N/A</v>
      </c>
    </row>
    <row r="954" spans="1:23" s="4" customFormat="1" ht="24.95" customHeight="1" x14ac:dyDescent="0.15">
      <c r="A954" s="57">
        <v>940</v>
      </c>
      <c r="B954" s="58">
        <f t="shared" si="28"/>
        <v>0</v>
      </c>
      <c r="C954" s="58" t="e">
        <f>#REF!</f>
        <v>#REF!</v>
      </c>
      <c r="D954" s="59" t="str">
        <f>IF(F954="","",VLOOKUP(B954,'1階級番号'!$D:$E,2,FALSE))</f>
        <v/>
      </c>
      <c r="E954" s="5"/>
      <c r="F954" s="7"/>
      <c r="G954" s="9"/>
      <c r="H954" s="11"/>
      <c r="I954" s="9"/>
      <c r="J954" s="9"/>
      <c r="K954" s="9"/>
      <c r="L954" s="9"/>
      <c r="M954" s="17"/>
      <c r="N954" s="10"/>
      <c r="O954" s="60" t="str">
        <f>IF(L954="","",LOOKUP(IF(L954-DATEVALUE(YEAR(L954)&amp;"/"&amp;"4/2")&lt;0,IF(MONTH($M$1)&lt;4,YEAR($M$1)-YEAR(L954),YEAR($M$1)-YEAR(L954)+1),IF(MONTH($M$1)&lt;4,YEAR($M$1)-YEAR(L954)-1,YEAR($M$1)-YEAR(L954))),'1階級番号'!$A:$A,'1階級番号'!$B:$B))</f>
        <v/>
      </c>
      <c r="P954" s="61" t="str">
        <f t="shared" si="29"/>
        <v/>
      </c>
      <c r="Q954" s="45" t="e">
        <f>VLOOKUP(F954,'1階級番号'!$D:$L,3,FALSE)</f>
        <v>#N/A</v>
      </c>
      <c r="R954" s="46" t="e">
        <f>VLOOKUP(F954,'1階級番号'!$D:$L,4,FALSE)</f>
        <v>#N/A</v>
      </c>
      <c r="S954" s="46" t="e">
        <f>VLOOKUP(F954,'1階級番号'!$D:$L,5,FALSE)</f>
        <v>#N/A</v>
      </c>
      <c r="T954" s="46" t="e">
        <f>VLOOKUP(F954,'1階級番号'!$D:$L,6,FALSE)</f>
        <v>#N/A</v>
      </c>
      <c r="U954" s="46" t="e">
        <f>VLOOKUP(F954,'1階級番号'!$D:$L,7,FALSE)</f>
        <v>#N/A</v>
      </c>
      <c r="V954" s="46" t="e">
        <f>VLOOKUP(F954,'1階級番号'!$D:$L,8,FALSE)</f>
        <v>#N/A</v>
      </c>
      <c r="W954" s="46" t="e">
        <f>VLOOKUP(F954,'1階級番号'!$D:$L,9,FALSE)</f>
        <v>#N/A</v>
      </c>
    </row>
    <row r="955" spans="1:23" s="4" customFormat="1" ht="24.95" customHeight="1" x14ac:dyDescent="0.15">
      <c r="A955" s="57">
        <v>941</v>
      </c>
      <c r="B955" s="58">
        <f t="shared" si="28"/>
        <v>0</v>
      </c>
      <c r="C955" s="58" t="e">
        <f>#REF!</f>
        <v>#REF!</v>
      </c>
      <c r="D955" s="59" t="str">
        <f>IF(F955="","",VLOOKUP(B955,'1階級番号'!$D:$E,2,FALSE))</f>
        <v/>
      </c>
      <c r="E955" s="5"/>
      <c r="F955" s="7"/>
      <c r="G955" s="9"/>
      <c r="H955" s="11"/>
      <c r="I955" s="9"/>
      <c r="J955" s="9"/>
      <c r="K955" s="9"/>
      <c r="L955" s="9"/>
      <c r="M955" s="17"/>
      <c r="N955" s="10"/>
      <c r="O955" s="60" t="str">
        <f>IF(L955="","",LOOKUP(IF(L955-DATEVALUE(YEAR(L955)&amp;"/"&amp;"4/2")&lt;0,IF(MONTH($M$1)&lt;4,YEAR($M$1)-YEAR(L955),YEAR($M$1)-YEAR(L955)+1),IF(MONTH($M$1)&lt;4,YEAR($M$1)-YEAR(L955)-1,YEAR($M$1)-YEAR(L955))),'1階級番号'!$A:$A,'1階級番号'!$B:$B))</f>
        <v/>
      </c>
      <c r="P955" s="61" t="str">
        <f t="shared" si="29"/>
        <v/>
      </c>
      <c r="Q955" s="45" t="e">
        <f>VLOOKUP(F955,'1階級番号'!$D:$L,3,FALSE)</f>
        <v>#N/A</v>
      </c>
      <c r="R955" s="46" t="e">
        <f>VLOOKUP(F955,'1階級番号'!$D:$L,4,FALSE)</f>
        <v>#N/A</v>
      </c>
      <c r="S955" s="46" t="e">
        <f>VLOOKUP(F955,'1階級番号'!$D:$L,5,FALSE)</f>
        <v>#N/A</v>
      </c>
      <c r="T955" s="46" t="e">
        <f>VLOOKUP(F955,'1階級番号'!$D:$L,6,FALSE)</f>
        <v>#N/A</v>
      </c>
      <c r="U955" s="46" t="e">
        <f>VLOOKUP(F955,'1階級番号'!$D:$L,7,FALSE)</f>
        <v>#N/A</v>
      </c>
      <c r="V955" s="46" t="e">
        <f>VLOOKUP(F955,'1階級番号'!$D:$L,8,FALSE)</f>
        <v>#N/A</v>
      </c>
      <c r="W955" s="46" t="e">
        <f>VLOOKUP(F955,'1階級番号'!$D:$L,9,FALSE)</f>
        <v>#N/A</v>
      </c>
    </row>
    <row r="956" spans="1:23" s="4" customFormat="1" ht="24.95" customHeight="1" x14ac:dyDescent="0.15">
      <c r="A956" s="57">
        <v>942</v>
      </c>
      <c r="B956" s="58">
        <f t="shared" si="28"/>
        <v>0</v>
      </c>
      <c r="C956" s="58" t="e">
        <f>#REF!</f>
        <v>#REF!</v>
      </c>
      <c r="D956" s="59" t="str">
        <f>IF(F956="","",VLOOKUP(B956,'1階級番号'!$D:$E,2,FALSE))</f>
        <v/>
      </c>
      <c r="E956" s="5"/>
      <c r="F956" s="7"/>
      <c r="G956" s="9"/>
      <c r="H956" s="11"/>
      <c r="I956" s="9"/>
      <c r="J956" s="9"/>
      <c r="K956" s="9"/>
      <c r="L956" s="9"/>
      <c r="M956" s="17"/>
      <c r="N956" s="10"/>
      <c r="O956" s="60" t="str">
        <f>IF(L956="","",LOOKUP(IF(L956-DATEVALUE(YEAR(L956)&amp;"/"&amp;"4/2")&lt;0,IF(MONTH($M$1)&lt;4,YEAR($M$1)-YEAR(L956),YEAR($M$1)-YEAR(L956)+1),IF(MONTH($M$1)&lt;4,YEAR($M$1)-YEAR(L956)-1,YEAR($M$1)-YEAR(L956))),'1階級番号'!$A:$A,'1階級番号'!$B:$B))</f>
        <v/>
      </c>
      <c r="P956" s="61" t="str">
        <f t="shared" si="29"/>
        <v/>
      </c>
      <c r="Q956" s="45" t="e">
        <f>VLOOKUP(F956,'1階級番号'!$D:$L,3,FALSE)</f>
        <v>#N/A</v>
      </c>
      <c r="R956" s="46" t="e">
        <f>VLOOKUP(F956,'1階級番号'!$D:$L,4,FALSE)</f>
        <v>#N/A</v>
      </c>
      <c r="S956" s="46" t="e">
        <f>VLOOKUP(F956,'1階級番号'!$D:$L,5,FALSE)</f>
        <v>#N/A</v>
      </c>
      <c r="T956" s="46" t="e">
        <f>VLOOKUP(F956,'1階級番号'!$D:$L,6,FALSE)</f>
        <v>#N/A</v>
      </c>
      <c r="U956" s="46" t="e">
        <f>VLOOKUP(F956,'1階級番号'!$D:$L,7,FALSE)</f>
        <v>#N/A</v>
      </c>
      <c r="V956" s="46" t="e">
        <f>VLOOKUP(F956,'1階級番号'!$D:$L,8,FALSE)</f>
        <v>#N/A</v>
      </c>
      <c r="W956" s="46" t="e">
        <f>VLOOKUP(F956,'1階級番号'!$D:$L,9,FALSE)</f>
        <v>#N/A</v>
      </c>
    </row>
    <row r="957" spans="1:23" s="4" customFormat="1" ht="24.95" customHeight="1" x14ac:dyDescent="0.15">
      <c r="A957" s="57">
        <v>943</v>
      </c>
      <c r="B957" s="58">
        <f t="shared" si="28"/>
        <v>0</v>
      </c>
      <c r="C957" s="58" t="e">
        <f>#REF!</f>
        <v>#REF!</v>
      </c>
      <c r="D957" s="59" t="str">
        <f>IF(F957="","",VLOOKUP(B957,'1階級番号'!$D:$E,2,FALSE))</f>
        <v/>
      </c>
      <c r="E957" s="5"/>
      <c r="F957" s="7"/>
      <c r="G957" s="9"/>
      <c r="H957" s="11"/>
      <c r="I957" s="9"/>
      <c r="J957" s="9"/>
      <c r="K957" s="9"/>
      <c r="L957" s="9"/>
      <c r="M957" s="17"/>
      <c r="N957" s="10"/>
      <c r="O957" s="60" t="str">
        <f>IF(L957="","",LOOKUP(IF(L957-DATEVALUE(YEAR(L957)&amp;"/"&amp;"4/2")&lt;0,IF(MONTH($M$1)&lt;4,YEAR($M$1)-YEAR(L957),YEAR($M$1)-YEAR(L957)+1),IF(MONTH($M$1)&lt;4,YEAR($M$1)-YEAR(L957)-1,YEAR($M$1)-YEAR(L957))),'1階級番号'!$A:$A,'1階級番号'!$B:$B))</f>
        <v/>
      </c>
      <c r="P957" s="61" t="str">
        <f t="shared" si="29"/>
        <v/>
      </c>
      <c r="Q957" s="45" t="e">
        <f>VLOOKUP(F957,'1階級番号'!$D:$L,3,FALSE)</f>
        <v>#N/A</v>
      </c>
      <c r="R957" s="46" t="e">
        <f>VLOOKUP(F957,'1階級番号'!$D:$L,4,FALSE)</f>
        <v>#N/A</v>
      </c>
      <c r="S957" s="46" t="e">
        <f>VLOOKUP(F957,'1階級番号'!$D:$L,5,FALSE)</f>
        <v>#N/A</v>
      </c>
      <c r="T957" s="46" t="e">
        <f>VLOOKUP(F957,'1階級番号'!$D:$L,6,FALSE)</f>
        <v>#N/A</v>
      </c>
      <c r="U957" s="46" t="e">
        <f>VLOOKUP(F957,'1階級番号'!$D:$L,7,FALSE)</f>
        <v>#N/A</v>
      </c>
      <c r="V957" s="46" t="e">
        <f>VLOOKUP(F957,'1階級番号'!$D:$L,8,FALSE)</f>
        <v>#N/A</v>
      </c>
      <c r="W957" s="46" t="e">
        <f>VLOOKUP(F957,'1階級番号'!$D:$L,9,FALSE)</f>
        <v>#N/A</v>
      </c>
    </row>
    <row r="958" spans="1:23" s="4" customFormat="1" ht="24.95" customHeight="1" x14ac:dyDescent="0.15">
      <c r="A958" s="57">
        <v>944</v>
      </c>
      <c r="B958" s="58">
        <f t="shared" si="28"/>
        <v>0</v>
      </c>
      <c r="C958" s="58" t="e">
        <f>#REF!</f>
        <v>#REF!</v>
      </c>
      <c r="D958" s="59" t="str">
        <f>IF(F958="","",VLOOKUP(B958,'1階級番号'!$D:$E,2,FALSE))</f>
        <v/>
      </c>
      <c r="E958" s="5"/>
      <c r="F958" s="7"/>
      <c r="G958" s="9"/>
      <c r="H958" s="11"/>
      <c r="I958" s="9"/>
      <c r="J958" s="9"/>
      <c r="K958" s="9"/>
      <c r="L958" s="9"/>
      <c r="M958" s="17"/>
      <c r="N958" s="10"/>
      <c r="O958" s="60" t="str">
        <f>IF(L958="","",LOOKUP(IF(L958-DATEVALUE(YEAR(L958)&amp;"/"&amp;"4/2")&lt;0,IF(MONTH($M$1)&lt;4,YEAR($M$1)-YEAR(L958),YEAR($M$1)-YEAR(L958)+1),IF(MONTH($M$1)&lt;4,YEAR($M$1)-YEAR(L958)-1,YEAR($M$1)-YEAR(L958))),'1階級番号'!$A:$A,'1階級番号'!$B:$B))</f>
        <v/>
      </c>
      <c r="P958" s="61" t="str">
        <f t="shared" si="29"/>
        <v/>
      </c>
      <c r="Q958" s="45" t="e">
        <f>VLOOKUP(F958,'1階級番号'!$D:$L,3,FALSE)</f>
        <v>#N/A</v>
      </c>
      <c r="R958" s="46" t="e">
        <f>VLOOKUP(F958,'1階級番号'!$D:$L,4,FALSE)</f>
        <v>#N/A</v>
      </c>
      <c r="S958" s="46" t="e">
        <f>VLOOKUP(F958,'1階級番号'!$D:$L,5,FALSE)</f>
        <v>#N/A</v>
      </c>
      <c r="T958" s="46" t="e">
        <f>VLOOKUP(F958,'1階級番号'!$D:$L,6,FALSE)</f>
        <v>#N/A</v>
      </c>
      <c r="U958" s="46" t="e">
        <f>VLOOKUP(F958,'1階級番号'!$D:$L,7,FALSE)</f>
        <v>#N/A</v>
      </c>
      <c r="V958" s="46" t="e">
        <f>VLOOKUP(F958,'1階級番号'!$D:$L,8,FALSE)</f>
        <v>#N/A</v>
      </c>
      <c r="W958" s="46" t="e">
        <f>VLOOKUP(F958,'1階級番号'!$D:$L,9,FALSE)</f>
        <v>#N/A</v>
      </c>
    </row>
    <row r="959" spans="1:23" s="4" customFormat="1" ht="24.95" customHeight="1" x14ac:dyDescent="0.15">
      <c r="A959" s="57">
        <v>945</v>
      </c>
      <c r="B959" s="58">
        <f t="shared" si="28"/>
        <v>0</v>
      </c>
      <c r="C959" s="58" t="e">
        <f>#REF!</f>
        <v>#REF!</v>
      </c>
      <c r="D959" s="59" t="str">
        <f>IF(F959="","",VLOOKUP(B959,'1階級番号'!$D:$E,2,FALSE))</f>
        <v/>
      </c>
      <c r="E959" s="5"/>
      <c r="F959" s="7"/>
      <c r="G959" s="9"/>
      <c r="H959" s="11"/>
      <c r="I959" s="9"/>
      <c r="J959" s="9"/>
      <c r="K959" s="9"/>
      <c r="L959" s="9"/>
      <c r="M959" s="17"/>
      <c r="N959" s="10"/>
      <c r="O959" s="60" t="str">
        <f>IF(L959="","",LOOKUP(IF(L959-DATEVALUE(YEAR(L959)&amp;"/"&amp;"4/2")&lt;0,IF(MONTH($M$1)&lt;4,YEAR($M$1)-YEAR(L959),YEAR($M$1)-YEAR(L959)+1),IF(MONTH($M$1)&lt;4,YEAR($M$1)-YEAR(L959)-1,YEAR($M$1)-YEAR(L959))),'1階級番号'!$A:$A,'1階級番号'!$B:$B))</f>
        <v/>
      </c>
      <c r="P959" s="61" t="str">
        <f t="shared" si="29"/>
        <v/>
      </c>
      <c r="Q959" s="45" t="e">
        <f>VLOOKUP(F959,'1階級番号'!$D:$L,3,FALSE)</f>
        <v>#N/A</v>
      </c>
      <c r="R959" s="46" t="e">
        <f>VLOOKUP(F959,'1階級番号'!$D:$L,4,FALSE)</f>
        <v>#N/A</v>
      </c>
      <c r="S959" s="46" t="e">
        <f>VLOOKUP(F959,'1階級番号'!$D:$L,5,FALSE)</f>
        <v>#N/A</v>
      </c>
      <c r="T959" s="46" t="e">
        <f>VLOOKUP(F959,'1階級番号'!$D:$L,6,FALSE)</f>
        <v>#N/A</v>
      </c>
      <c r="U959" s="46" t="e">
        <f>VLOOKUP(F959,'1階級番号'!$D:$L,7,FALSE)</f>
        <v>#N/A</v>
      </c>
      <c r="V959" s="46" t="e">
        <f>VLOOKUP(F959,'1階級番号'!$D:$L,8,FALSE)</f>
        <v>#N/A</v>
      </c>
      <c r="W959" s="46" t="e">
        <f>VLOOKUP(F959,'1階級番号'!$D:$L,9,FALSE)</f>
        <v>#N/A</v>
      </c>
    </row>
    <row r="960" spans="1:23" s="4" customFormat="1" ht="24.95" customHeight="1" x14ac:dyDescent="0.15">
      <c r="A960" s="57">
        <v>946</v>
      </c>
      <c r="B960" s="58">
        <f t="shared" si="28"/>
        <v>0</v>
      </c>
      <c r="C960" s="58" t="e">
        <f>#REF!</f>
        <v>#REF!</v>
      </c>
      <c r="D960" s="59" t="str">
        <f>IF(F960="","",VLOOKUP(B960,'1階級番号'!$D:$E,2,FALSE))</f>
        <v/>
      </c>
      <c r="E960" s="5"/>
      <c r="F960" s="7"/>
      <c r="G960" s="9"/>
      <c r="H960" s="11"/>
      <c r="I960" s="9"/>
      <c r="J960" s="9"/>
      <c r="K960" s="9"/>
      <c r="L960" s="9"/>
      <c r="M960" s="17"/>
      <c r="N960" s="10"/>
      <c r="O960" s="60" t="str">
        <f>IF(L960="","",LOOKUP(IF(L960-DATEVALUE(YEAR(L960)&amp;"/"&amp;"4/2")&lt;0,IF(MONTH($M$1)&lt;4,YEAR($M$1)-YEAR(L960),YEAR($M$1)-YEAR(L960)+1),IF(MONTH($M$1)&lt;4,YEAR($M$1)-YEAR(L960)-1,YEAR($M$1)-YEAR(L960))),'1階級番号'!$A:$A,'1階級番号'!$B:$B))</f>
        <v/>
      </c>
      <c r="P960" s="61" t="str">
        <f t="shared" si="29"/>
        <v/>
      </c>
      <c r="Q960" s="45" t="e">
        <f>VLOOKUP(F960,'1階級番号'!$D:$L,3,FALSE)</f>
        <v>#N/A</v>
      </c>
      <c r="R960" s="46" t="e">
        <f>VLOOKUP(F960,'1階級番号'!$D:$L,4,FALSE)</f>
        <v>#N/A</v>
      </c>
      <c r="S960" s="46" t="e">
        <f>VLOOKUP(F960,'1階級番号'!$D:$L,5,FALSE)</f>
        <v>#N/A</v>
      </c>
      <c r="T960" s="46" t="e">
        <f>VLOOKUP(F960,'1階級番号'!$D:$L,6,FALSE)</f>
        <v>#N/A</v>
      </c>
      <c r="U960" s="46" t="e">
        <f>VLOOKUP(F960,'1階級番号'!$D:$L,7,FALSE)</f>
        <v>#N/A</v>
      </c>
      <c r="V960" s="46" t="e">
        <f>VLOOKUP(F960,'1階級番号'!$D:$L,8,FALSE)</f>
        <v>#N/A</v>
      </c>
      <c r="W960" s="46" t="e">
        <f>VLOOKUP(F960,'1階級番号'!$D:$L,9,FALSE)</f>
        <v>#N/A</v>
      </c>
    </row>
    <row r="961" spans="1:23" s="4" customFormat="1" ht="24.95" customHeight="1" x14ac:dyDescent="0.15">
      <c r="A961" s="57">
        <v>947</v>
      </c>
      <c r="B961" s="58">
        <f t="shared" si="28"/>
        <v>0</v>
      </c>
      <c r="C961" s="58" t="e">
        <f>#REF!</f>
        <v>#REF!</v>
      </c>
      <c r="D961" s="59" t="str">
        <f>IF(F961="","",VLOOKUP(B961,'1階級番号'!$D:$E,2,FALSE))</f>
        <v/>
      </c>
      <c r="E961" s="5"/>
      <c r="F961" s="7"/>
      <c r="G961" s="9"/>
      <c r="H961" s="11"/>
      <c r="I961" s="9"/>
      <c r="J961" s="9"/>
      <c r="K961" s="9"/>
      <c r="L961" s="9"/>
      <c r="M961" s="17"/>
      <c r="N961" s="10"/>
      <c r="O961" s="60" t="str">
        <f>IF(L961="","",LOOKUP(IF(L961-DATEVALUE(YEAR(L961)&amp;"/"&amp;"4/2")&lt;0,IF(MONTH($M$1)&lt;4,YEAR($M$1)-YEAR(L961),YEAR($M$1)-YEAR(L961)+1),IF(MONTH($M$1)&lt;4,YEAR($M$1)-YEAR(L961)-1,YEAR($M$1)-YEAR(L961))),'1階級番号'!$A:$A,'1階級番号'!$B:$B))</f>
        <v/>
      </c>
      <c r="P961" s="61" t="str">
        <f t="shared" si="29"/>
        <v/>
      </c>
      <c r="Q961" s="45" t="e">
        <f>VLOOKUP(F961,'1階級番号'!$D:$L,3,FALSE)</f>
        <v>#N/A</v>
      </c>
      <c r="R961" s="46" t="e">
        <f>VLOOKUP(F961,'1階級番号'!$D:$L,4,FALSE)</f>
        <v>#N/A</v>
      </c>
      <c r="S961" s="46" t="e">
        <f>VLOOKUP(F961,'1階級番号'!$D:$L,5,FALSE)</f>
        <v>#N/A</v>
      </c>
      <c r="T961" s="46" t="e">
        <f>VLOOKUP(F961,'1階級番号'!$D:$L,6,FALSE)</f>
        <v>#N/A</v>
      </c>
      <c r="U961" s="46" t="e">
        <f>VLOOKUP(F961,'1階級番号'!$D:$L,7,FALSE)</f>
        <v>#N/A</v>
      </c>
      <c r="V961" s="46" t="e">
        <f>VLOOKUP(F961,'1階級番号'!$D:$L,8,FALSE)</f>
        <v>#N/A</v>
      </c>
      <c r="W961" s="46" t="e">
        <f>VLOOKUP(F961,'1階級番号'!$D:$L,9,FALSE)</f>
        <v>#N/A</v>
      </c>
    </row>
    <row r="962" spans="1:23" s="4" customFormat="1" ht="24.95" customHeight="1" x14ac:dyDescent="0.15">
      <c r="A962" s="57">
        <v>948</v>
      </c>
      <c r="B962" s="58">
        <f t="shared" si="28"/>
        <v>0</v>
      </c>
      <c r="C962" s="58" t="e">
        <f>#REF!</f>
        <v>#REF!</v>
      </c>
      <c r="D962" s="59" t="str">
        <f>IF(F962="","",VLOOKUP(B962,'1階級番号'!$D:$E,2,FALSE))</f>
        <v/>
      </c>
      <c r="E962" s="5"/>
      <c r="F962" s="7"/>
      <c r="G962" s="9"/>
      <c r="H962" s="11"/>
      <c r="I962" s="9"/>
      <c r="J962" s="9"/>
      <c r="K962" s="9"/>
      <c r="L962" s="9"/>
      <c r="M962" s="17"/>
      <c r="N962" s="10"/>
      <c r="O962" s="60" t="str">
        <f>IF(L962="","",LOOKUP(IF(L962-DATEVALUE(YEAR(L962)&amp;"/"&amp;"4/2")&lt;0,IF(MONTH($M$1)&lt;4,YEAR($M$1)-YEAR(L962),YEAR($M$1)-YEAR(L962)+1),IF(MONTH($M$1)&lt;4,YEAR($M$1)-YEAR(L962)-1,YEAR($M$1)-YEAR(L962))),'1階級番号'!$A:$A,'1階級番号'!$B:$B))</f>
        <v/>
      </c>
      <c r="P962" s="61" t="str">
        <f t="shared" si="29"/>
        <v/>
      </c>
      <c r="Q962" s="45" t="e">
        <f>VLOOKUP(F962,'1階級番号'!$D:$L,3,FALSE)</f>
        <v>#N/A</v>
      </c>
      <c r="R962" s="46" t="e">
        <f>VLOOKUP(F962,'1階級番号'!$D:$L,4,FALSE)</f>
        <v>#N/A</v>
      </c>
      <c r="S962" s="46" t="e">
        <f>VLOOKUP(F962,'1階級番号'!$D:$L,5,FALSE)</f>
        <v>#N/A</v>
      </c>
      <c r="T962" s="46" t="e">
        <f>VLOOKUP(F962,'1階級番号'!$D:$L,6,FALSE)</f>
        <v>#N/A</v>
      </c>
      <c r="U962" s="46" t="e">
        <f>VLOOKUP(F962,'1階級番号'!$D:$L,7,FALSE)</f>
        <v>#N/A</v>
      </c>
      <c r="V962" s="46" t="e">
        <f>VLOOKUP(F962,'1階級番号'!$D:$L,8,FALSE)</f>
        <v>#N/A</v>
      </c>
      <c r="W962" s="46" t="e">
        <f>VLOOKUP(F962,'1階級番号'!$D:$L,9,FALSE)</f>
        <v>#N/A</v>
      </c>
    </row>
    <row r="963" spans="1:23" s="4" customFormat="1" ht="24.95" customHeight="1" x14ac:dyDescent="0.15">
      <c r="A963" s="57">
        <v>949</v>
      </c>
      <c r="B963" s="58">
        <f t="shared" si="28"/>
        <v>0</v>
      </c>
      <c r="C963" s="58" t="e">
        <f>#REF!</f>
        <v>#REF!</v>
      </c>
      <c r="D963" s="59" t="str">
        <f>IF(F963="","",VLOOKUP(B963,'1階級番号'!$D:$E,2,FALSE))</f>
        <v/>
      </c>
      <c r="E963" s="5"/>
      <c r="F963" s="7"/>
      <c r="G963" s="9"/>
      <c r="H963" s="11"/>
      <c r="I963" s="9"/>
      <c r="J963" s="9"/>
      <c r="K963" s="9"/>
      <c r="L963" s="9"/>
      <c r="M963" s="17"/>
      <c r="N963" s="10"/>
      <c r="O963" s="60" t="str">
        <f>IF(L963="","",LOOKUP(IF(L963-DATEVALUE(YEAR(L963)&amp;"/"&amp;"4/2")&lt;0,IF(MONTH($M$1)&lt;4,YEAR($M$1)-YEAR(L963),YEAR($M$1)-YEAR(L963)+1),IF(MONTH($M$1)&lt;4,YEAR($M$1)-YEAR(L963)-1,YEAR($M$1)-YEAR(L963))),'1階級番号'!$A:$A,'1階級番号'!$B:$B))</f>
        <v/>
      </c>
      <c r="P963" s="61" t="str">
        <f t="shared" si="29"/>
        <v/>
      </c>
      <c r="Q963" s="45" t="e">
        <f>VLOOKUP(F963,'1階級番号'!$D:$L,3,FALSE)</f>
        <v>#N/A</v>
      </c>
      <c r="R963" s="46" t="e">
        <f>VLOOKUP(F963,'1階級番号'!$D:$L,4,FALSE)</f>
        <v>#N/A</v>
      </c>
      <c r="S963" s="46" t="e">
        <f>VLOOKUP(F963,'1階級番号'!$D:$L,5,FALSE)</f>
        <v>#N/A</v>
      </c>
      <c r="T963" s="46" t="e">
        <f>VLOOKUP(F963,'1階級番号'!$D:$L,6,FALSE)</f>
        <v>#N/A</v>
      </c>
      <c r="U963" s="46" t="e">
        <f>VLOOKUP(F963,'1階級番号'!$D:$L,7,FALSE)</f>
        <v>#N/A</v>
      </c>
      <c r="V963" s="46" t="e">
        <f>VLOOKUP(F963,'1階級番号'!$D:$L,8,FALSE)</f>
        <v>#N/A</v>
      </c>
      <c r="W963" s="46" t="e">
        <f>VLOOKUP(F963,'1階級番号'!$D:$L,9,FALSE)</f>
        <v>#N/A</v>
      </c>
    </row>
    <row r="964" spans="1:23" s="4" customFormat="1" ht="24.95" customHeight="1" x14ac:dyDescent="0.15">
      <c r="A964" s="57">
        <v>950</v>
      </c>
      <c r="B964" s="58">
        <f t="shared" si="28"/>
        <v>0</v>
      </c>
      <c r="C964" s="58" t="e">
        <f>#REF!</f>
        <v>#REF!</v>
      </c>
      <c r="D964" s="59" t="str">
        <f>IF(F964="","",VLOOKUP(B964,'1階級番号'!$D:$E,2,FALSE))</f>
        <v/>
      </c>
      <c r="E964" s="5"/>
      <c r="F964" s="7"/>
      <c r="G964" s="9"/>
      <c r="H964" s="11"/>
      <c r="I964" s="9"/>
      <c r="J964" s="9"/>
      <c r="K964" s="9"/>
      <c r="L964" s="9"/>
      <c r="M964" s="17"/>
      <c r="N964" s="10"/>
      <c r="O964" s="60" t="str">
        <f>IF(L964="","",LOOKUP(IF(L964-DATEVALUE(YEAR(L964)&amp;"/"&amp;"4/2")&lt;0,IF(MONTH($M$1)&lt;4,YEAR($M$1)-YEAR(L964),YEAR($M$1)-YEAR(L964)+1),IF(MONTH($M$1)&lt;4,YEAR($M$1)-YEAR(L964)-1,YEAR($M$1)-YEAR(L964))),'1階級番号'!$A:$A,'1階級番号'!$B:$B))</f>
        <v/>
      </c>
      <c r="P964" s="61" t="str">
        <f t="shared" si="29"/>
        <v/>
      </c>
      <c r="Q964" s="45" t="e">
        <f>VLOOKUP(F964,'1階級番号'!$D:$L,3,FALSE)</f>
        <v>#N/A</v>
      </c>
      <c r="R964" s="46" t="e">
        <f>VLOOKUP(F964,'1階級番号'!$D:$L,4,FALSE)</f>
        <v>#N/A</v>
      </c>
      <c r="S964" s="46" t="e">
        <f>VLOOKUP(F964,'1階級番号'!$D:$L,5,FALSE)</f>
        <v>#N/A</v>
      </c>
      <c r="T964" s="46" t="e">
        <f>VLOOKUP(F964,'1階級番号'!$D:$L,6,FALSE)</f>
        <v>#N/A</v>
      </c>
      <c r="U964" s="46" t="e">
        <f>VLOOKUP(F964,'1階級番号'!$D:$L,7,FALSE)</f>
        <v>#N/A</v>
      </c>
      <c r="V964" s="46" t="e">
        <f>VLOOKUP(F964,'1階級番号'!$D:$L,8,FALSE)</f>
        <v>#N/A</v>
      </c>
      <c r="W964" s="46" t="e">
        <f>VLOOKUP(F964,'1階級番号'!$D:$L,9,FALSE)</f>
        <v>#N/A</v>
      </c>
    </row>
    <row r="965" spans="1:23" s="4" customFormat="1" ht="24.95" customHeight="1" x14ac:dyDescent="0.15">
      <c r="A965" s="57">
        <v>951</v>
      </c>
      <c r="B965" s="58">
        <f t="shared" si="28"/>
        <v>0</v>
      </c>
      <c r="C965" s="58" t="e">
        <f>#REF!</f>
        <v>#REF!</v>
      </c>
      <c r="D965" s="59" t="str">
        <f>IF(F965="","",VLOOKUP(B965,'1階級番号'!$D:$E,2,FALSE))</f>
        <v/>
      </c>
      <c r="E965" s="5"/>
      <c r="F965" s="7"/>
      <c r="G965" s="9"/>
      <c r="H965" s="11"/>
      <c r="I965" s="9"/>
      <c r="J965" s="9"/>
      <c r="K965" s="9"/>
      <c r="L965" s="9"/>
      <c r="M965" s="17"/>
      <c r="N965" s="10"/>
      <c r="O965" s="60" t="str">
        <f>IF(L965="","",LOOKUP(IF(L965-DATEVALUE(YEAR(L965)&amp;"/"&amp;"4/2")&lt;0,IF(MONTH($M$1)&lt;4,YEAR($M$1)-YEAR(L965),YEAR($M$1)-YEAR(L965)+1),IF(MONTH($M$1)&lt;4,YEAR($M$1)-YEAR(L965)-1,YEAR($M$1)-YEAR(L965))),'1階級番号'!$A:$A,'1階級番号'!$B:$B))</f>
        <v/>
      </c>
      <c r="P965" s="61" t="str">
        <f t="shared" si="29"/>
        <v/>
      </c>
      <c r="Q965" s="45" t="e">
        <f>VLOOKUP(F965,'1階級番号'!$D:$L,3,FALSE)</f>
        <v>#N/A</v>
      </c>
      <c r="R965" s="46" t="e">
        <f>VLOOKUP(F965,'1階級番号'!$D:$L,4,FALSE)</f>
        <v>#N/A</v>
      </c>
      <c r="S965" s="46" t="e">
        <f>VLOOKUP(F965,'1階級番号'!$D:$L,5,FALSE)</f>
        <v>#N/A</v>
      </c>
      <c r="T965" s="46" t="e">
        <f>VLOOKUP(F965,'1階級番号'!$D:$L,6,FALSE)</f>
        <v>#N/A</v>
      </c>
      <c r="U965" s="46" t="e">
        <f>VLOOKUP(F965,'1階級番号'!$D:$L,7,FALSE)</f>
        <v>#N/A</v>
      </c>
      <c r="V965" s="46" t="e">
        <f>VLOOKUP(F965,'1階級番号'!$D:$L,8,FALSE)</f>
        <v>#N/A</v>
      </c>
      <c r="W965" s="46" t="e">
        <f>VLOOKUP(F965,'1階級番号'!$D:$L,9,FALSE)</f>
        <v>#N/A</v>
      </c>
    </row>
    <row r="966" spans="1:23" s="4" customFormat="1" ht="24.95" customHeight="1" x14ac:dyDescent="0.15">
      <c r="A966" s="57">
        <v>952</v>
      </c>
      <c r="B966" s="58">
        <f t="shared" si="28"/>
        <v>0</v>
      </c>
      <c r="C966" s="58" t="e">
        <f>#REF!</f>
        <v>#REF!</v>
      </c>
      <c r="D966" s="59" t="str">
        <f>IF(F966="","",VLOOKUP(B966,'1階級番号'!$D:$E,2,FALSE))</f>
        <v/>
      </c>
      <c r="E966" s="5"/>
      <c r="F966" s="7"/>
      <c r="G966" s="9"/>
      <c r="H966" s="11"/>
      <c r="I966" s="9"/>
      <c r="J966" s="9"/>
      <c r="K966" s="9"/>
      <c r="L966" s="9"/>
      <c r="M966" s="17"/>
      <c r="N966" s="10"/>
      <c r="O966" s="60" t="str">
        <f>IF(L966="","",LOOKUP(IF(L966-DATEVALUE(YEAR(L966)&amp;"/"&amp;"4/2")&lt;0,IF(MONTH($M$1)&lt;4,YEAR($M$1)-YEAR(L966),YEAR($M$1)-YEAR(L966)+1),IF(MONTH($M$1)&lt;4,YEAR($M$1)-YEAR(L966)-1,YEAR($M$1)-YEAR(L966))),'1階級番号'!$A:$A,'1階級番号'!$B:$B))</f>
        <v/>
      </c>
      <c r="P966" s="61" t="str">
        <f t="shared" si="29"/>
        <v/>
      </c>
      <c r="Q966" s="45" t="e">
        <f>VLOOKUP(F966,'1階級番号'!$D:$L,3,FALSE)</f>
        <v>#N/A</v>
      </c>
      <c r="R966" s="46" t="e">
        <f>VLOOKUP(F966,'1階級番号'!$D:$L,4,FALSE)</f>
        <v>#N/A</v>
      </c>
      <c r="S966" s="46" t="e">
        <f>VLOOKUP(F966,'1階級番号'!$D:$L,5,FALSE)</f>
        <v>#N/A</v>
      </c>
      <c r="T966" s="46" t="e">
        <f>VLOOKUP(F966,'1階級番号'!$D:$L,6,FALSE)</f>
        <v>#N/A</v>
      </c>
      <c r="U966" s="46" t="e">
        <f>VLOOKUP(F966,'1階級番号'!$D:$L,7,FALSE)</f>
        <v>#N/A</v>
      </c>
      <c r="V966" s="46" t="e">
        <f>VLOOKUP(F966,'1階級番号'!$D:$L,8,FALSE)</f>
        <v>#N/A</v>
      </c>
      <c r="W966" s="46" t="e">
        <f>VLOOKUP(F966,'1階級番号'!$D:$L,9,FALSE)</f>
        <v>#N/A</v>
      </c>
    </row>
    <row r="967" spans="1:23" s="4" customFormat="1" ht="24.95" customHeight="1" x14ac:dyDescent="0.15">
      <c r="A967" s="57">
        <v>953</v>
      </c>
      <c r="B967" s="58">
        <f t="shared" si="28"/>
        <v>0</v>
      </c>
      <c r="C967" s="58" t="e">
        <f>#REF!</f>
        <v>#REF!</v>
      </c>
      <c r="D967" s="59" t="str">
        <f>IF(F967="","",VLOOKUP(B967,'1階級番号'!$D:$E,2,FALSE))</f>
        <v/>
      </c>
      <c r="E967" s="5"/>
      <c r="F967" s="7"/>
      <c r="G967" s="9"/>
      <c r="H967" s="11"/>
      <c r="I967" s="9"/>
      <c r="J967" s="9"/>
      <c r="K967" s="9"/>
      <c r="L967" s="9"/>
      <c r="M967" s="17"/>
      <c r="N967" s="10"/>
      <c r="O967" s="60" t="str">
        <f>IF(L967="","",LOOKUP(IF(L967-DATEVALUE(YEAR(L967)&amp;"/"&amp;"4/2")&lt;0,IF(MONTH($M$1)&lt;4,YEAR($M$1)-YEAR(L967),YEAR($M$1)-YEAR(L967)+1),IF(MONTH($M$1)&lt;4,YEAR($M$1)-YEAR(L967)-1,YEAR($M$1)-YEAR(L967))),'1階級番号'!$A:$A,'1階級番号'!$B:$B))</f>
        <v/>
      </c>
      <c r="P967" s="61" t="str">
        <f t="shared" si="29"/>
        <v/>
      </c>
      <c r="Q967" s="45" t="e">
        <f>VLOOKUP(F967,'1階級番号'!$D:$L,3,FALSE)</f>
        <v>#N/A</v>
      </c>
      <c r="R967" s="46" t="e">
        <f>VLOOKUP(F967,'1階級番号'!$D:$L,4,FALSE)</f>
        <v>#N/A</v>
      </c>
      <c r="S967" s="46" t="e">
        <f>VLOOKUP(F967,'1階級番号'!$D:$L,5,FALSE)</f>
        <v>#N/A</v>
      </c>
      <c r="T967" s="46" t="e">
        <f>VLOOKUP(F967,'1階級番号'!$D:$L,6,FALSE)</f>
        <v>#N/A</v>
      </c>
      <c r="U967" s="46" t="e">
        <f>VLOOKUP(F967,'1階級番号'!$D:$L,7,FALSE)</f>
        <v>#N/A</v>
      </c>
      <c r="V967" s="46" t="e">
        <f>VLOOKUP(F967,'1階級番号'!$D:$L,8,FALSE)</f>
        <v>#N/A</v>
      </c>
      <c r="W967" s="46" t="e">
        <f>VLOOKUP(F967,'1階級番号'!$D:$L,9,FALSE)</f>
        <v>#N/A</v>
      </c>
    </row>
    <row r="968" spans="1:23" s="4" customFormat="1" ht="24.95" customHeight="1" x14ac:dyDescent="0.15">
      <c r="A968" s="57">
        <v>954</v>
      </c>
      <c r="B968" s="58">
        <f t="shared" si="28"/>
        <v>0</v>
      </c>
      <c r="C968" s="58" t="e">
        <f>#REF!</f>
        <v>#REF!</v>
      </c>
      <c r="D968" s="59" t="str">
        <f>IF(F968="","",VLOOKUP(B968,'1階級番号'!$D:$E,2,FALSE))</f>
        <v/>
      </c>
      <c r="E968" s="5"/>
      <c r="F968" s="7"/>
      <c r="G968" s="9"/>
      <c r="H968" s="11"/>
      <c r="I968" s="9"/>
      <c r="J968" s="9"/>
      <c r="K968" s="9"/>
      <c r="L968" s="9"/>
      <c r="M968" s="17"/>
      <c r="N968" s="10"/>
      <c r="O968" s="60" t="str">
        <f>IF(L968="","",LOOKUP(IF(L968-DATEVALUE(YEAR(L968)&amp;"/"&amp;"4/2")&lt;0,IF(MONTH($M$1)&lt;4,YEAR($M$1)-YEAR(L968),YEAR($M$1)-YEAR(L968)+1),IF(MONTH($M$1)&lt;4,YEAR($M$1)-YEAR(L968)-1,YEAR($M$1)-YEAR(L968))),'1階級番号'!$A:$A,'1階級番号'!$B:$B))</f>
        <v/>
      </c>
      <c r="P968" s="61" t="str">
        <f t="shared" si="29"/>
        <v/>
      </c>
      <c r="Q968" s="45" t="e">
        <f>VLOOKUP(F968,'1階級番号'!$D:$L,3,FALSE)</f>
        <v>#N/A</v>
      </c>
      <c r="R968" s="46" t="e">
        <f>VLOOKUP(F968,'1階級番号'!$D:$L,4,FALSE)</f>
        <v>#N/A</v>
      </c>
      <c r="S968" s="46" t="e">
        <f>VLOOKUP(F968,'1階級番号'!$D:$L,5,FALSE)</f>
        <v>#N/A</v>
      </c>
      <c r="T968" s="46" t="e">
        <f>VLOOKUP(F968,'1階級番号'!$D:$L,6,FALSE)</f>
        <v>#N/A</v>
      </c>
      <c r="U968" s="46" t="e">
        <f>VLOOKUP(F968,'1階級番号'!$D:$L,7,FALSE)</f>
        <v>#N/A</v>
      </c>
      <c r="V968" s="46" t="e">
        <f>VLOOKUP(F968,'1階級番号'!$D:$L,8,FALSE)</f>
        <v>#N/A</v>
      </c>
      <c r="W968" s="46" t="e">
        <f>VLOOKUP(F968,'1階級番号'!$D:$L,9,FALSE)</f>
        <v>#N/A</v>
      </c>
    </row>
    <row r="969" spans="1:23" s="4" customFormat="1" ht="24.95" customHeight="1" x14ac:dyDescent="0.15">
      <c r="A969" s="57">
        <v>955</v>
      </c>
      <c r="B969" s="58">
        <f t="shared" si="28"/>
        <v>0</v>
      </c>
      <c r="C969" s="58" t="e">
        <f>#REF!</f>
        <v>#REF!</v>
      </c>
      <c r="D969" s="59" t="str">
        <f>IF(F969="","",VLOOKUP(B969,'1階級番号'!$D:$E,2,FALSE))</f>
        <v/>
      </c>
      <c r="E969" s="5"/>
      <c r="F969" s="7"/>
      <c r="G969" s="9"/>
      <c r="H969" s="11"/>
      <c r="I969" s="9"/>
      <c r="J969" s="9"/>
      <c r="K969" s="9"/>
      <c r="L969" s="9"/>
      <c r="M969" s="17"/>
      <c r="N969" s="10"/>
      <c r="O969" s="60" t="str">
        <f>IF(L969="","",LOOKUP(IF(L969-DATEVALUE(YEAR(L969)&amp;"/"&amp;"4/2")&lt;0,IF(MONTH($M$1)&lt;4,YEAR($M$1)-YEAR(L969),YEAR($M$1)-YEAR(L969)+1),IF(MONTH($M$1)&lt;4,YEAR($M$1)-YEAR(L969)-1,YEAR($M$1)-YEAR(L969))),'1階級番号'!$A:$A,'1階級番号'!$B:$B))</f>
        <v/>
      </c>
      <c r="P969" s="61" t="str">
        <f t="shared" si="29"/>
        <v/>
      </c>
      <c r="Q969" s="45" t="e">
        <f>VLOOKUP(F969,'1階級番号'!$D:$L,3,FALSE)</f>
        <v>#N/A</v>
      </c>
      <c r="R969" s="46" t="e">
        <f>VLOOKUP(F969,'1階級番号'!$D:$L,4,FALSE)</f>
        <v>#N/A</v>
      </c>
      <c r="S969" s="46" t="e">
        <f>VLOOKUP(F969,'1階級番号'!$D:$L,5,FALSE)</f>
        <v>#N/A</v>
      </c>
      <c r="T969" s="46" t="e">
        <f>VLOOKUP(F969,'1階級番号'!$D:$L,6,FALSE)</f>
        <v>#N/A</v>
      </c>
      <c r="U969" s="46" t="e">
        <f>VLOOKUP(F969,'1階級番号'!$D:$L,7,FALSE)</f>
        <v>#N/A</v>
      </c>
      <c r="V969" s="46" t="e">
        <f>VLOOKUP(F969,'1階級番号'!$D:$L,8,FALSE)</f>
        <v>#N/A</v>
      </c>
      <c r="W969" s="46" t="e">
        <f>VLOOKUP(F969,'1階級番号'!$D:$L,9,FALSE)</f>
        <v>#N/A</v>
      </c>
    </row>
    <row r="970" spans="1:23" s="4" customFormat="1" ht="24.95" customHeight="1" x14ac:dyDescent="0.15">
      <c r="A970" s="57">
        <v>956</v>
      </c>
      <c r="B970" s="58">
        <f t="shared" si="28"/>
        <v>0</v>
      </c>
      <c r="C970" s="58" t="e">
        <f>#REF!</f>
        <v>#REF!</v>
      </c>
      <c r="D970" s="59" t="str">
        <f>IF(F970="","",VLOOKUP(B970,'1階級番号'!$D:$E,2,FALSE))</f>
        <v/>
      </c>
      <c r="E970" s="5"/>
      <c r="F970" s="7"/>
      <c r="G970" s="9"/>
      <c r="H970" s="11"/>
      <c r="I970" s="9"/>
      <c r="J970" s="9"/>
      <c r="K970" s="9"/>
      <c r="L970" s="9"/>
      <c r="M970" s="17"/>
      <c r="N970" s="10"/>
      <c r="O970" s="60" t="str">
        <f>IF(L970="","",LOOKUP(IF(L970-DATEVALUE(YEAR(L970)&amp;"/"&amp;"4/2")&lt;0,IF(MONTH($M$1)&lt;4,YEAR($M$1)-YEAR(L970),YEAR($M$1)-YEAR(L970)+1),IF(MONTH($M$1)&lt;4,YEAR($M$1)-YEAR(L970)-1,YEAR($M$1)-YEAR(L970))),'1階級番号'!$A:$A,'1階級番号'!$B:$B))</f>
        <v/>
      </c>
      <c r="P970" s="61" t="str">
        <f t="shared" si="29"/>
        <v/>
      </c>
      <c r="Q970" s="45" t="e">
        <f>VLOOKUP(F970,'1階級番号'!$D:$L,3,FALSE)</f>
        <v>#N/A</v>
      </c>
      <c r="R970" s="46" t="e">
        <f>VLOOKUP(F970,'1階級番号'!$D:$L,4,FALSE)</f>
        <v>#N/A</v>
      </c>
      <c r="S970" s="46" t="e">
        <f>VLOOKUP(F970,'1階級番号'!$D:$L,5,FALSE)</f>
        <v>#N/A</v>
      </c>
      <c r="T970" s="46" t="e">
        <f>VLOOKUP(F970,'1階級番号'!$D:$L,6,FALSE)</f>
        <v>#N/A</v>
      </c>
      <c r="U970" s="46" t="e">
        <f>VLOOKUP(F970,'1階級番号'!$D:$L,7,FALSE)</f>
        <v>#N/A</v>
      </c>
      <c r="V970" s="46" t="e">
        <f>VLOOKUP(F970,'1階級番号'!$D:$L,8,FALSE)</f>
        <v>#N/A</v>
      </c>
      <c r="W970" s="46" t="e">
        <f>VLOOKUP(F970,'1階級番号'!$D:$L,9,FALSE)</f>
        <v>#N/A</v>
      </c>
    </row>
    <row r="971" spans="1:23" s="4" customFormat="1" ht="24.95" customHeight="1" x14ac:dyDescent="0.15">
      <c r="A971" s="57">
        <v>957</v>
      </c>
      <c r="B971" s="58">
        <f t="shared" si="28"/>
        <v>0</v>
      </c>
      <c r="C971" s="58" t="e">
        <f>#REF!</f>
        <v>#REF!</v>
      </c>
      <c r="D971" s="59" t="str">
        <f>IF(F971="","",VLOOKUP(B971,'1階級番号'!$D:$E,2,FALSE))</f>
        <v/>
      </c>
      <c r="E971" s="5"/>
      <c r="F971" s="7"/>
      <c r="G971" s="9"/>
      <c r="H971" s="11"/>
      <c r="I971" s="9"/>
      <c r="J971" s="9"/>
      <c r="K971" s="9"/>
      <c r="L971" s="9"/>
      <c r="M971" s="17"/>
      <c r="N971" s="10"/>
      <c r="O971" s="60" t="str">
        <f>IF(L971="","",LOOKUP(IF(L971-DATEVALUE(YEAR(L971)&amp;"/"&amp;"4/2")&lt;0,IF(MONTH($M$1)&lt;4,YEAR($M$1)-YEAR(L971),YEAR($M$1)-YEAR(L971)+1),IF(MONTH($M$1)&lt;4,YEAR($M$1)-YEAR(L971)-1,YEAR($M$1)-YEAR(L971))),'1階級番号'!$A:$A,'1階級番号'!$B:$B))</f>
        <v/>
      </c>
      <c r="P971" s="61" t="str">
        <f t="shared" si="29"/>
        <v/>
      </c>
      <c r="Q971" s="45" t="e">
        <f>VLOOKUP(F971,'1階級番号'!$D:$L,3,FALSE)</f>
        <v>#N/A</v>
      </c>
      <c r="R971" s="46" t="e">
        <f>VLOOKUP(F971,'1階級番号'!$D:$L,4,FALSE)</f>
        <v>#N/A</v>
      </c>
      <c r="S971" s="46" t="e">
        <f>VLOOKUP(F971,'1階級番号'!$D:$L,5,FALSE)</f>
        <v>#N/A</v>
      </c>
      <c r="T971" s="46" t="e">
        <f>VLOOKUP(F971,'1階級番号'!$D:$L,6,FALSE)</f>
        <v>#N/A</v>
      </c>
      <c r="U971" s="46" t="e">
        <f>VLOOKUP(F971,'1階級番号'!$D:$L,7,FALSE)</f>
        <v>#N/A</v>
      </c>
      <c r="V971" s="46" t="e">
        <f>VLOOKUP(F971,'1階級番号'!$D:$L,8,FALSE)</f>
        <v>#N/A</v>
      </c>
      <c r="W971" s="46" t="e">
        <f>VLOOKUP(F971,'1階級番号'!$D:$L,9,FALSE)</f>
        <v>#N/A</v>
      </c>
    </row>
    <row r="972" spans="1:23" s="4" customFormat="1" ht="24.95" customHeight="1" x14ac:dyDescent="0.15">
      <c r="A972" s="57">
        <v>958</v>
      </c>
      <c r="B972" s="58">
        <f t="shared" si="28"/>
        <v>0</v>
      </c>
      <c r="C972" s="58" t="e">
        <f>#REF!</f>
        <v>#REF!</v>
      </c>
      <c r="D972" s="59" t="str">
        <f>IF(F972="","",VLOOKUP(B972,'1階級番号'!$D:$E,2,FALSE))</f>
        <v/>
      </c>
      <c r="E972" s="5"/>
      <c r="F972" s="7"/>
      <c r="G972" s="9"/>
      <c r="H972" s="11"/>
      <c r="I972" s="9"/>
      <c r="J972" s="9"/>
      <c r="K972" s="9"/>
      <c r="L972" s="9"/>
      <c r="M972" s="17"/>
      <c r="N972" s="10"/>
      <c r="O972" s="60" t="str">
        <f>IF(L972="","",LOOKUP(IF(L972-DATEVALUE(YEAR(L972)&amp;"/"&amp;"4/2")&lt;0,IF(MONTH($M$1)&lt;4,YEAR($M$1)-YEAR(L972),YEAR($M$1)-YEAR(L972)+1),IF(MONTH($M$1)&lt;4,YEAR($M$1)-YEAR(L972)-1,YEAR($M$1)-YEAR(L972))),'1階級番号'!$A:$A,'1階級番号'!$B:$B))</f>
        <v/>
      </c>
      <c r="P972" s="61" t="str">
        <f t="shared" si="29"/>
        <v/>
      </c>
      <c r="Q972" s="45" t="e">
        <f>VLOOKUP(F972,'1階級番号'!$D:$L,3,FALSE)</f>
        <v>#N/A</v>
      </c>
      <c r="R972" s="46" t="e">
        <f>VLOOKUP(F972,'1階級番号'!$D:$L,4,FALSE)</f>
        <v>#N/A</v>
      </c>
      <c r="S972" s="46" t="e">
        <f>VLOOKUP(F972,'1階級番号'!$D:$L,5,FALSE)</f>
        <v>#N/A</v>
      </c>
      <c r="T972" s="46" t="e">
        <f>VLOOKUP(F972,'1階級番号'!$D:$L,6,FALSE)</f>
        <v>#N/A</v>
      </c>
      <c r="U972" s="46" t="e">
        <f>VLOOKUP(F972,'1階級番号'!$D:$L,7,FALSE)</f>
        <v>#N/A</v>
      </c>
      <c r="V972" s="46" t="e">
        <f>VLOOKUP(F972,'1階級番号'!$D:$L,8,FALSE)</f>
        <v>#N/A</v>
      </c>
      <c r="W972" s="46" t="e">
        <f>VLOOKUP(F972,'1階級番号'!$D:$L,9,FALSE)</f>
        <v>#N/A</v>
      </c>
    </row>
    <row r="973" spans="1:23" s="4" customFormat="1" ht="24.95" customHeight="1" x14ac:dyDescent="0.15">
      <c r="A973" s="57">
        <v>959</v>
      </c>
      <c r="B973" s="58">
        <f t="shared" si="28"/>
        <v>0</v>
      </c>
      <c r="C973" s="58" t="e">
        <f>#REF!</f>
        <v>#REF!</v>
      </c>
      <c r="D973" s="59" t="str">
        <f>IF(F973="","",VLOOKUP(B973,'1階級番号'!$D:$E,2,FALSE))</f>
        <v/>
      </c>
      <c r="E973" s="5"/>
      <c r="F973" s="7"/>
      <c r="G973" s="9"/>
      <c r="H973" s="11"/>
      <c r="I973" s="9"/>
      <c r="J973" s="9"/>
      <c r="K973" s="9"/>
      <c r="L973" s="9"/>
      <c r="M973" s="17"/>
      <c r="N973" s="10"/>
      <c r="O973" s="60" t="str">
        <f>IF(L973="","",LOOKUP(IF(L973-DATEVALUE(YEAR(L973)&amp;"/"&amp;"4/2")&lt;0,IF(MONTH($M$1)&lt;4,YEAR($M$1)-YEAR(L973),YEAR($M$1)-YEAR(L973)+1),IF(MONTH($M$1)&lt;4,YEAR($M$1)-YEAR(L973)-1,YEAR($M$1)-YEAR(L973))),'1階級番号'!$A:$A,'1階級番号'!$B:$B))</f>
        <v/>
      </c>
      <c r="P973" s="61" t="str">
        <f t="shared" si="29"/>
        <v/>
      </c>
      <c r="Q973" s="45" t="e">
        <f>VLOOKUP(F973,'1階級番号'!$D:$L,3,FALSE)</f>
        <v>#N/A</v>
      </c>
      <c r="R973" s="46" t="e">
        <f>VLOOKUP(F973,'1階級番号'!$D:$L,4,FALSE)</f>
        <v>#N/A</v>
      </c>
      <c r="S973" s="46" t="e">
        <f>VLOOKUP(F973,'1階級番号'!$D:$L,5,FALSE)</f>
        <v>#N/A</v>
      </c>
      <c r="T973" s="46" t="e">
        <f>VLOOKUP(F973,'1階級番号'!$D:$L,6,FALSE)</f>
        <v>#N/A</v>
      </c>
      <c r="U973" s="46" t="e">
        <f>VLOOKUP(F973,'1階級番号'!$D:$L,7,FALSE)</f>
        <v>#N/A</v>
      </c>
      <c r="V973" s="46" t="e">
        <f>VLOOKUP(F973,'1階級番号'!$D:$L,8,FALSE)</f>
        <v>#N/A</v>
      </c>
      <c r="W973" s="46" t="e">
        <f>VLOOKUP(F973,'1階級番号'!$D:$L,9,FALSE)</f>
        <v>#N/A</v>
      </c>
    </row>
    <row r="974" spans="1:23" s="4" customFormat="1" ht="24.95" customHeight="1" x14ac:dyDescent="0.15">
      <c r="A974" s="57">
        <v>960</v>
      </c>
      <c r="B974" s="58">
        <f t="shared" si="28"/>
        <v>0</v>
      </c>
      <c r="C974" s="58" t="e">
        <f>#REF!</f>
        <v>#REF!</v>
      </c>
      <c r="D974" s="59" t="str">
        <f>IF(F974="","",VLOOKUP(B974,'1階級番号'!$D:$E,2,FALSE))</f>
        <v/>
      </c>
      <c r="E974" s="5"/>
      <c r="F974" s="7"/>
      <c r="G974" s="9"/>
      <c r="H974" s="11"/>
      <c r="I974" s="9"/>
      <c r="J974" s="9"/>
      <c r="K974" s="9"/>
      <c r="L974" s="9"/>
      <c r="M974" s="17"/>
      <c r="N974" s="10"/>
      <c r="O974" s="60" t="str">
        <f>IF(L974="","",LOOKUP(IF(L974-DATEVALUE(YEAR(L974)&amp;"/"&amp;"4/2")&lt;0,IF(MONTH($M$1)&lt;4,YEAR($M$1)-YEAR(L974),YEAR($M$1)-YEAR(L974)+1),IF(MONTH($M$1)&lt;4,YEAR($M$1)-YEAR(L974)-1,YEAR($M$1)-YEAR(L974))),'1階級番号'!$A:$A,'1階級番号'!$B:$B))</f>
        <v/>
      </c>
      <c r="P974" s="61" t="str">
        <f t="shared" si="29"/>
        <v/>
      </c>
      <c r="Q974" s="45" t="e">
        <f>VLOOKUP(F974,'1階級番号'!$D:$L,3,FALSE)</f>
        <v>#N/A</v>
      </c>
      <c r="R974" s="46" t="e">
        <f>VLOOKUP(F974,'1階級番号'!$D:$L,4,FALSE)</f>
        <v>#N/A</v>
      </c>
      <c r="S974" s="46" t="e">
        <f>VLOOKUP(F974,'1階級番号'!$D:$L,5,FALSE)</f>
        <v>#N/A</v>
      </c>
      <c r="T974" s="46" t="e">
        <f>VLOOKUP(F974,'1階級番号'!$D:$L,6,FALSE)</f>
        <v>#N/A</v>
      </c>
      <c r="U974" s="46" t="e">
        <f>VLOOKUP(F974,'1階級番号'!$D:$L,7,FALSE)</f>
        <v>#N/A</v>
      </c>
      <c r="V974" s="46" t="e">
        <f>VLOOKUP(F974,'1階級番号'!$D:$L,8,FALSE)</f>
        <v>#N/A</v>
      </c>
      <c r="W974" s="46" t="e">
        <f>VLOOKUP(F974,'1階級番号'!$D:$L,9,FALSE)</f>
        <v>#N/A</v>
      </c>
    </row>
    <row r="975" spans="1:23" s="4" customFormat="1" ht="24.95" customHeight="1" x14ac:dyDescent="0.15">
      <c r="A975" s="57">
        <v>961</v>
      </c>
      <c r="B975" s="58">
        <f t="shared" si="28"/>
        <v>0</v>
      </c>
      <c r="C975" s="58" t="e">
        <f>#REF!</f>
        <v>#REF!</v>
      </c>
      <c r="D975" s="59" t="str">
        <f>IF(F975="","",VLOOKUP(B975,'1階級番号'!$D:$E,2,FALSE))</f>
        <v/>
      </c>
      <c r="E975" s="5"/>
      <c r="F975" s="7"/>
      <c r="G975" s="9"/>
      <c r="H975" s="11"/>
      <c r="I975" s="9"/>
      <c r="J975" s="9"/>
      <c r="K975" s="9"/>
      <c r="L975" s="9"/>
      <c r="M975" s="17"/>
      <c r="N975" s="10"/>
      <c r="O975" s="60" t="str">
        <f>IF(L975="","",LOOKUP(IF(L975-DATEVALUE(YEAR(L975)&amp;"/"&amp;"4/2")&lt;0,IF(MONTH($M$1)&lt;4,YEAR($M$1)-YEAR(L975),YEAR($M$1)-YEAR(L975)+1),IF(MONTH($M$1)&lt;4,YEAR($M$1)-YEAR(L975)-1,YEAR($M$1)-YEAR(L975))),'1階級番号'!$A:$A,'1階級番号'!$B:$B))</f>
        <v/>
      </c>
      <c r="P975" s="61" t="str">
        <f t="shared" si="29"/>
        <v/>
      </c>
      <c r="Q975" s="45" t="e">
        <f>VLOOKUP(F975,'1階級番号'!$D:$L,3,FALSE)</f>
        <v>#N/A</v>
      </c>
      <c r="R975" s="46" t="e">
        <f>VLOOKUP(F975,'1階級番号'!$D:$L,4,FALSE)</f>
        <v>#N/A</v>
      </c>
      <c r="S975" s="46" t="e">
        <f>VLOOKUP(F975,'1階級番号'!$D:$L,5,FALSE)</f>
        <v>#N/A</v>
      </c>
      <c r="T975" s="46" t="e">
        <f>VLOOKUP(F975,'1階級番号'!$D:$L,6,FALSE)</f>
        <v>#N/A</v>
      </c>
      <c r="U975" s="46" t="e">
        <f>VLOOKUP(F975,'1階級番号'!$D:$L,7,FALSE)</f>
        <v>#N/A</v>
      </c>
      <c r="V975" s="46" t="e">
        <f>VLOOKUP(F975,'1階級番号'!$D:$L,8,FALSE)</f>
        <v>#N/A</v>
      </c>
      <c r="W975" s="46" t="e">
        <f>VLOOKUP(F975,'1階級番号'!$D:$L,9,FALSE)</f>
        <v>#N/A</v>
      </c>
    </row>
    <row r="976" spans="1:23" s="4" customFormat="1" ht="24.95" customHeight="1" x14ac:dyDescent="0.15">
      <c r="A976" s="57">
        <v>962</v>
      </c>
      <c r="B976" s="58">
        <f t="shared" ref="B976:B1014" si="30">F976</f>
        <v>0</v>
      </c>
      <c r="C976" s="58" t="e">
        <f>#REF!</f>
        <v>#REF!</v>
      </c>
      <c r="D976" s="59" t="str">
        <f>IF(F976="","",VLOOKUP(B976,'1階級番号'!$D:$E,2,FALSE))</f>
        <v/>
      </c>
      <c r="E976" s="5"/>
      <c r="F976" s="7"/>
      <c r="G976" s="9"/>
      <c r="H976" s="11"/>
      <c r="I976" s="9"/>
      <c r="J976" s="9"/>
      <c r="K976" s="9"/>
      <c r="L976" s="9"/>
      <c r="M976" s="17"/>
      <c r="N976" s="10"/>
      <c r="O976" s="60" t="str">
        <f>IF(L976="","",LOOKUP(IF(L976-DATEVALUE(YEAR(L976)&amp;"/"&amp;"4/2")&lt;0,IF(MONTH($M$1)&lt;4,YEAR($M$1)-YEAR(L976),YEAR($M$1)-YEAR(L976)+1),IF(MONTH($M$1)&lt;4,YEAR($M$1)-YEAR(L976)-1,YEAR($M$1)-YEAR(L976))),'1階級番号'!$A:$A,'1階級番号'!$B:$B))</f>
        <v/>
      </c>
      <c r="P976" s="61" t="str">
        <f t="shared" ref="P976:P1014" si="31">IF(O976="","",IF(O976=Q976,"",IF(O976=R976,"",IF(O976=S976,"",IF(O976=T976,"",IF(O976=U976,"",IF(O976=V976,"",IF(O976=W976,"","学年確認！"))))))))</f>
        <v/>
      </c>
      <c r="Q976" s="45" t="e">
        <f>VLOOKUP(F976,'1階級番号'!$D:$L,3,FALSE)</f>
        <v>#N/A</v>
      </c>
      <c r="R976" s="46" t="e">
        <f>VLOOKUP(F976,'1階級番号'!$D:$L,4,FALSE)</f>
        <v>#N/A</v>
      </c>
      <c r="S976" s="46" t="e">
        <f>VLOOKUP(F976,'1階級番号'!$D:$L,5,FALSE)</f>
        <v>#N/A</v>
      </c>
      <c r="T976" s="46" t="e">
        <f>VLOOKUP(F976,'1階級番号'!$D:$L,6,FALSE)</f>
        <v>#N/A</v>
      </c>
      <c r="U976" s="46" t="e">
        <f>VLOOKUP(F976,'1階級番号'!$D:$L,7,FALSE)</f>
        <v>#N/A</v>
      </c>
      <c r="V976" s="46" t="e">
        <f>VLOOKUP(F976,'1階級番号'!$D:$L,8,FALSE)</f>
        <v>#N/A</v>
      </c>
      <c r="W976" s="46" t="e">
        <f>VLOOKUP(F976,'1階級番号'!$D:$L,9,FALSE)</f>
        <v>#N/A</v>
      </c>
    </row>
    <row r="977" spans="1:23" s="4" customFormat="1" ht="24.95" customHeight="1" x14ac:dyDescent="0.15">
      <c r="A977" s="57">
        <v>963</v>
      </c>
      <c r="B977" s="58">
        <f t="shared" si="30"/>
        <v>0</v>
      </c>
      <c r="C977" s="58" t="e">
        <f>#REF!</f>
        <v>#REF!</v>
      </c>
      <c r="D977" s="59" t="str">
        <f>IF(F977="","",VLOOKUP(B977,'1階級番号'!$D:$E,2,FALSE))</f>
        <v/>
      </c>
      <c r="E977" s="5"/>
      <c r="F977" s="7"/>
      <c r="G977" s="9"/>
      <c r="H977" s="11"/>
      <c r="I977" s="9"/>
      <c r="J977" s="9"/>
      <c r="K977" s="9"/>
      <c r="L977" s="9"/>
      <c r="M977" s="17"/>
      <c r="N977" s="10"/>
      <c r="O977" s="60" t="str">
        <f>IF(L977="","",LOOKUP(IF(L977-DATEVALUE(YEAR(L977)&amp;"/"&amp;"4/2")&lt;0,IF(MONTH($M$1)&lt;4,YEAR($M$1)-YEAR(L977),YEAR($M$1)-YEAR(L977)+1),IF(MONTH($M$1)&lt;4,YEAR($M$1)-YEAR(L977)-1,YEAR($M$1)-YEAR(L977))),'1階級番号'!$A:$A,'1階級番号'!$B:$B))</f>
        <v/>
      </c>
      <c r="P977" s="61" t="str">
        <f t="shared" si="31"/>
        <v/>
      </c>
      <c r="Q977" s="45" t="e">
        <f>VLOOKUP(F977,'1階級番号'!$D:$L,3,FALSE)</f>
        <v>#N/A</v>
      </c>
      <c r="R977" s="46" t="e">
        <f>VLOOKUP(F977,'1階級番号'!$D:$L,4,FALSE)</f>
        <v>#N/A</v>
      </c>
      <c r="S977" s="46" t="e">
        <f>VLOOKUP(F977,'1階級番号'!$D:$L,5,FALSE)</f>
        <v>#N/A</v>
      </c>
      <c r="T977" s="46" t="e">
        <f>VLOOKUP(F977,'1階級番号'!$D:$L,6,FALSE)</f>
        <v>#N/A</v>
      </c>
      <c r="U977" s="46" t="e">
        <f>VLOOKUP(F977,'1階級番号'!$D:$L,7,FALSE)</f>
        <v>#N/A</v>
      </c>
      <c r="V977" s="46" t="e">
        <f>VLOOKUP(F977,'1階級番号'!$D:$L,8,FALSE)</f>
        <v>#N/A</v>
      </c>
      <c r="W977" s="46" t="e">
        <f>VLOOKUP(F977,'1階級番号'!$D:$L,9,FALSE)</f>
        <v>#N/A</v>
      </c>
    </row>
    <row r="978" spans="1:23" s="4" customFormat="1" ht="24.95" customHeight="1" x14ac:dyDescent="0.15">
      <c r="A978" s="57">
        <v>964</v>
      </c>
      <c r="B978" s="58">
        <f t="shared" si="30"/>
        <v>0</v>
      </c>
      <c r="C978" s="58" t="e">
        <f>#REF!</f>
        <v>#REF!</v>
      </c>
      <c r="D978" s="59" t="str">
        <f>IF(F978="","",VLOOKUP(B978,'1階級番号'!$D:$E,2,FALSE))</f>
        <v/>
      </c>
      <c r="E978" s="5"/>
      <c r="F978" s="7"/>
      <c r="G978" s="9"/>
      <c r="H978" s="11"/>
      <c r="I978" s="9"/>
      <c r="J978" s="9"/>
      <c r="K978" s="9"/>
      <c r="L978" s="9"/>
      <c r="M978" s="17"/>
      <c r="N978" s="10"/>
      <c r="O978" s="60" t="str">
        <f>IF(L978="","",LOOKUP(IF(L978-DATEVALUE(YEAR(L978)&amp;"/"&amp;"4/2")&lt;0,IF(MONTH($M$1)&lt;4,YEAR($M$1)-YEAR(L978),YEAR($M$1)-YEAR(L978)+1),IF(MONTH($M$1)&lt;4,YEAR($M$1)-YEAR(L978)-1,YEAR($M$1)-YEAR(L978))),'1階級番号'!$A:$A,'1階級番号'!$B:$B))</f>
        <v/>
      </c>
      <c r="P978" s="61" t="str">
        <f t="shared" si="31"/>
        <v/>
      </c>
      <c r="Q978" s="45" t="e">
        <f>VLOOKUP(F978,'1階級番号'!$D:$L,3,FALSE)</f>
        <v>#N/A</v>
      </c>
      <c r="R978" s="46" t="e">
        <f>VLOOKUP(F978,'1階級番号'!$D:$L,4,FALSE)</f>
        <v>#N/A</v>
      </c>
      <c r="S978" s="46" t="e">
        <f>VLOOKUP(F978,'1階級番号'!$D:$L,5,FALSE)</f>
        <v>#N/A</v>
      </c>
      <c r="T978" s="46" t="e">
        <f>VLOOKUP(F978,'1階級番号'!$D:$L,6,FALSE)</f>
        <v>#N/A</v>
      </c>
      <c r="U978" s="46" t="e">
        <f>VLOOKUP(F978,'1階級番号'!$D:$L,7,FALSE)</f>
        <v>#N/A</v>
      </c>
      <c r="V978" s="46" t="e">
        <f>VLOOKUP(F978,'1階級番号'!$D:$L,8,FALSE)</f>
        <v>#N/A</v>
      </c>
      <c r="W978" s="46" t="e">
        <f>VLOOKUP(F978,'1階級番号'!$D:$L,9,FALSE)</f>
        <v>#N/A</v>
      </c>
    </row>
    <row r="979" spans="1:23" s="4" customFormat="1" ht="24.95" customHeight="1" x14ac:dyDescent="0.15">
      <c r="A979" s="57">
        <v>965</v>
      </c>
      <c r="B979" s="58">
        <f t="shared" si="30"/>
        <v>0</v>
      </c>
      <c r="C979" s="58" t="e">
        <f>#REF!</f>
        <v>#REF!</v>
      </c>
      <c r="D979" s="59" t="str">
        <f>IF(F979="","",VLOOKUP(B979,'1階級番号'!$D:$E,2,FALSE))</f>
        <v/>
      </c>
      <c r="E979" s="5"/>
      <c r="F979" s="7"/>
      <c r="G979" s="9"/>
      <c r="H979" s="11"/>
      <c r="I979" s="9"/>
      <c r="J979" s="9"/>
      <c r="K979" s="9"/>
      <c r="L979" s="9"/>
      <c r="M979" s="17"/>
      <c r="N979" s="10"/>
      <c r="O979" s="60" t="str">
        <f>IF(L979="","",LOOKUP(IF(L979-DATEVALUE(YEAR(L979)&amp;"/"&amp;"4/2")&lt;0,IF(MONTH($M$1)&lt;4,YEAR($M$1)-YEAR(L979),YEAR($M$1)-YEAR(L979)+1),IF(MONTH($M$1)&lt;4,YEAR($M$1)-YEAR(L979)-1,YEAR($M$1)-YEAR(L979))),'1階級番号'!$A:$A,'1階級番号'!$B:$B))</f>
        <v/>
      </c>
      <c r="P979" s="61" t="str">
        <f t="shared" si="31"/>
        <v/>
      </c>
      <c r="Q979" s="45" t="e">
        <f>VLOOKUP(F979,'1階級番号'!$D:$L,3,FALSE)</f>
        <v>#N/A</v>
      </c>
      <c r="R979" s="46" t="e">
        <f>VLOOKUP(F979,'1階級番号'!$D:$L,4,FALSE)</f>
        <v>#N/A</v>
      </c>
      <c r="S979" s="46" t="e">
        <f>VLOOKUP(F979,'1階級番号'!$D:$L,5,FALSE)</f>
        <v>#N/A</v>
      </c>
      <c r="T979" s="46" t="e">
        <f>VLOOKUP(F979,'1階級番号'!$D:$L,6,FALSE)</f>
        <v>#N/A</v>
      </c>
      <c r="U979" s="46" t="e">
        <f>VLOOKUP(F979,'1階級番号'!$D:$L,7,FALSE)</f>
        <v>#N/A</v>
      </c>
      <c r="V979" s="46" t="e">
        <f>VLOOKUP(F979,'1階級番号'!$D:$L,8,FALSE)</f>
        <v>#N/A</v>
      </c>
      <c r="W979" s="46" t="e">
        <f>VLOOKUP(F979,'1階級番号'!$D:$L,9,FALSE)</f>
        <v>#N/A</v>
      </c>
    </row>
    <row r="980" spans="1:23" s="4" customFormat="1" ht="24.95" customHeight="1" x14ac:dyDescent="0.15">
      <c r="A980" s="57">
        <v>966</v>
      </c>
      <c r="B980" s="58">
        <f t="shared" si="30"/>
        <v>0</v>
      </c>
      <c r="C980" s="58" t="e">
        <f>#REF!</f>
        <v>#REF!</v>
      </c>
      <c r="D980" s="59" t="str">
        <f>IF(F980="","",VLOOKUP(B980,'1階級番号'!$D:$E,2,FALSE))</f>
        <v/>
      </c>
      <c r="E980" s="5"/>
      <c r="F980" s="7"/>
      <c r="G980" s="9"/>
      <c r="H980" s="11"/>
      <c r="I980" s="9"/>
      <c r="J980" s="9"/>
      <c r="K980" s="9"/>
      <c r="L980" s="9"/>
      <c r="M980" s="17"/>
      <c r="N980" s="10"/>
      <c r="O980" s="60" t="str">
        <f>IF(L980="","",LOOKUP(IF(L980-DATEVALUE(YEAR(L980)&amp;"/"&amp;"4/2")&lt;0,IF(MONTH($M$1)&lt;4,YEAR($M$1)-YEAR(L980),YEAR($M$1)-YEAR(L980)+1),IF(MONTH($M$1)&lt;4,YEAR($M$1)-YEAR(L980)-1,YEAR($M$1)-YEAR(L980))),'1階級番号'!$A:$A,'1階級番号'!$B:$B))</f>
        <v/>
      </c>
      <c r="P980" s="61" t="str">
        <f t="shared" si="31"/>
        <v/>
      </c>
      <c r="Q980" s="45" t="e">
        <f>VLOOKUP(F980,'1階級番号'!$D:$L,3,FALSE)</f>
        <v>#N/A</v>
      </c>
      <c r="R980" s="46" t="e">
        <f>VLOOKUP(F980,'1階級番号'!$D:$L,4,FALSE)</f>
        <v>#N/A</v>
      </c>
      <c r="S980" s="46" t="e">
        <f>VLOOKUP(F980,'1階級番号'!$D:$L,5,FALSE)</f>
        <v>#N/A</v>
      </c>
      <c r="T980" s="46" t="e">
        <f>VLOOKUP(F980,'1階級番号'!$D:$L,6,FALSE)</f>
        <v>#N/A</v>
      </c>
      <c r="U980" s="46" t="e">
        <f>VLOOKUP(F980,'1階級番号'!$D:$L,7,FALSE)</f>
        <v>#N/A</v>
      </c>
      <c r="V980" s="46" t="e">
        <f>VLOOKUP(F980,'1階級番号'!$D:$L,8,FALSE)</f>
        <v>#N/A</v>
      </c>
      <c r="W980" s="46" t="e">
        <f>VLOOKUP(F980,'1階級番号'!$D:$L,9,FALSE)</f>
        <v>#N/A</v>
      </c>
    </row>
    <row r="981" spans="1:23" s="4" customFormat="1" ht="24.95" customHeight="1" x14ac:dyDescent="0.15">
      <c r="A981" s="57">
        <v>967</v>
      </c>
      <c r="B981" s="58">
        <f t="shared" si="30"/>
        <v>0</v>
      </c>
      <c r="C981" s="58" t="e">
        <f>#REF!</f>
        <v>#REF!</v>
      </c>
      <c r="D981" s="59" t="str">
        <f>IF(F981="","",VLOOKUP(B981,'1階級番号'!$D:$E,2,FALSE))</f>
        <v/>
      </c>
      <c r="E981" s="5"/>
      <c r="F981" s="7"/>
      <c r="G981" s="9"/>
      <c r="H981" s="11"/>
      <c r="I981" s="9"/>
      <c r="J981" s="9"/>
      <c r="K981" s="9"/>
      <c r="L981" s="9"/>
      <c r="M981" s="17"/>
      <c r="N981" s="10"/>
      <c r="O981" s="60" t="str">
        <f>IF(L981="","",LOOKUP(IF(L981-DATEVALUE(YEAR(L981)&amp;"/"&amp;"4/2")&lt;0,IF(MONTH($M$1)&lt;4,YEAR($M$1)-YEAR(L981),YEAR($M$1)-YEAR(L981)+1),IF(MONTH($M$1)&lt;4,YEAR($M$1)-YEAR(L981)-1,YEAR($M$1)-YEAR(L981))),'1階級番号'!$A:$A,'1階級番号'!$B:$B))</f>
        <v/>
      </c>
      <c r="P981" s="61" t="str">
        <f t="shared" si="31"/>
        <v/>
      </c>
      <c r="Q981" s="45" t="e">
        <f>VLOOKUP(F981,'1階級番号'!$D:$L,3,FALSE)</f>
        <v>#N/A</v>
      </c>
      <c r="R981" s="46" t="e">
        <f>VLOOKUP(F981,'1階級番号'!$D:$L,4,FALSE)</f>
        <v>#N/A</v>
      </c>
      <c r="S981" s="46" t="e">
        <f>VLOOKUP(F981,'1階級番号'!$D:$L,5,FALSE)</f>
        <v>#N/A</v>
      </c>
      <c r="T981" s="46" t="e">
        <f>VLOOKUP(F981,'1階級番号'!$D:$L,6,FALSE)</f>
        <v>#N/A</v>
      </c>
      <c r="U981" s="46" t="e">
        <f>VLOOKUP(F981,'1階級番号'!$D:$L,7,FALSE)</f>
        <v>#N/A</v>
      </c>
      <c r="V981" s="46" t="e">
        <f>VLOOKUP(F981,'1階級番号'!$D:$L,8,FALSE)</f>
        <v>#N/A</v>
      </c>
      <c r="W981" s="46" t="e">
        <f>VLOOKUP(F981,'1階級番号'!$D:$L,9,FALSE)</f>
        <v>#N/A</v>
      </c>
    </row>
    <row r="982" spans="1:23" s="4" customFormat="1" ht="24.95" customHeight="1" x14ac:dyDescent="0.15">
      <c r="A982" s="57">
        <v>968</v>
      </c>
      <c r="B982" s="58">
        <f t="shared" si="30"/>
        <v>0</v>
      </c>
      <c r="C982" s="58" t="e">
        <f>#REF!</f>
        <v>#REF!</v>
      </c>
      <c r="D982" s="59" t="str">
        <f>IF(F982="","",VLOOKUP(B982,'1階級番号'!$D:$E,2,FALSE))</f>
        <v/>
      </c>
      <c r="E982" s="5"/>
      <c r="F982" s="7"/>
      <c r="G982" s="9"/>
      <c r="H982" s="11"/>
      <c r="I982" s="9"/>
      <c r="J982" s="9"/>
      <c r="K982" s="9"/>
      <c r="L982" s="9"/>
      <c r="M982" s="17"/>
      <c r="N982" s="10"/>
      <c r="O982" s="60" t="str">
        <f>IF(L982="","",LOOKUP(IF(L982-DATEVALUE(YEAR(L982)&amp;"/"&amp;"4/2")&lt;0,IF(MONTH($M$1)&lt;4,YEAR($M$1)-YEAR(L982),YEAR($M$1)-YEAR(L982)+1),IF(MONTH($M$1)&lt;4,YEAR($M$1)-YEAR(L982)-1,YEAR($M$1)-YEAR(L982))),'1階級番号'!$A:$A,'1階級番号'!$B:$B))</f>
        <v/>
      </c>
      <c r="P982" s="61" t="str">
        <f t="shared" si="31"/>
        <v/>
      </c>
      <c r="Q982" s="45" t="e">
        <f>VLOOKUP(F982,'1階級番号'!$D:$L,3,FALSE)</f>
        <v>#N/A</v>
      </c>
      <c r="R982" s="46" t="e">
        <f>VLOOKUP(F982,'1階級番号'!$D:$L,4,FALSE)</f>
        <v>#N/A</v>
      </c>
      <c r="S982" s="46" t="e">
        <f>VLOOKUP(F982,'1階級番号'!$D:$L,5,FALSE)</f>
        <v>#N/A</v>
      </c>
      <c r="T982" s="46" t="e">
        <f>VLOOKUP(F982,'1階級番号'!$D:$L,6,FALSE)</f>
        <v>#N/A</v>
      </c>
      <c r="U982" s="46" t="e">
        <f>VLOOKUP(F982,'1階級番号'!$D:$L,7,FALSE)</f>
        <v>#N/A</v>
      </c>
      <c r="V982" s="46" t="e">
        <f>VLOOKUP(F982,'1階級番号'!$D:$L,8,FALSE)</f>
        <v>#N/A</v>
      </c>
      <c r="W982" s="46" t="e">
        <f>VLOOKUP(F982,'1階級番号'!$D:$L,9,FALSE)</f>
        <v>#N/A</v>
      </c>
    </row>
    <row r="983" spans="1:23" s="4" customFormat="1" ht="24.95" customHeight="1" x14ac:dyDescent="0.15">
      <c r="A983" s="57">
        <v>969</v>
      </c>
      <c r="B983" s="58">
        <f t="shared" si="30"/>
        <v>0</v>
      </c>
      <c r="C983" s="58" t="e">
        <f>#REF!</f>
        <v>#REF!</v>
      </c>
      <c r="D983" s="59" t="str">
        <f>IF(F983="","",VLOOKUP(B983,'1階級番号'!$D:$E,2,FALSE))</f>
        <v/>
      </c>
      <c r="E983" s="5"/>
      <c r="F983" s="7"/>
      <c r="G983" s="9"/>
      <c r="H983" s="11"/>
      <c r="I983" s="9"/>
      <c r="J983" s="9"/>
      <c r="K983" s="9"/>
      <c r="L983" s="9"/>
      <c r="M983" s="17"/>
      <c r="N983" s="10"/>
      <c r="O983" s="60" t="str">
        <f>IF(L983="","",LOOKUP(IF(L983-DATEVALUE(YEAR(L983)&amp;"/"&amp;"4/2")&lt;0,IF(MONTH($M$1)&lt;4,YEAR($M$1)-YEAR(L983),YEAR($M$1)-YEAR(L983)+1),IF(MONTH($M$1)&lt;4,YEAR($M$1)-YEAR(L983)-1,YEAR($M$1)-YEAR(L983))),'1階級番号'!$A:$A,'1階級番号'!$B:$B))</f>
        <v/>
      </c>
      <c r="P983" s="61" t="str">
        <f t="shared" si="31"/>
        <v/>
      </c>
      <c r="Q983" s="45" t="e">
        <f>VLOOKUP(F983,'1階級番号'!$D:$L,3,FALSE)</f>
        <v>#N/A</v>
      </c>
      <c r="R983" s="46" t="e">
        <f>VLOOKUP(F983,'1階級番号'!$D:$L,4,FALSE)</f>
        <v>#N/A</v>
      </c>
      <c r="S983" s="46" t="e">
        <f>VLOOKUP(F983,'1階級番号'!$D:$L,5,FALSE)</f>
        <v>#N/A</v>
      </c>
      <c r="T983" s="46" t="e">
        <f>VLOOKUP(F983,'1階級番号'!$D:$L,6,FALSE)</f>
        <v>#N/A</v>
      </c>
      <c r="U983" s="46" t="e">
        <f>VLOOKUP(F983,'1階級番号'!$D:$L,7,FALSE)</f>
        <v>#N/A</v>
      </c>
      <c r="V983" s="46" t="e">
        <f>VLOOKUP(F983,'1階級番号'!$D:$L,8,FALSE)</f>
        <v>#N/A</v>
      </c>
      <c r="W983" s="46" t="e">
        <f>VLOOKUP(F983,'1階級番号'!$D:$L,9,FALSE)</f>
        <v>#N/A</v>
      </c>
    </row>
    <row r="984" spans="1:23" s="4" customFormat="1" ht="24.95" customHeight="1" x14ac:dyDescent="0.15">
      <c r="A984" s="57">
        <v>970</v>
      </c>
      <c r="B984" s="58">
        <f t="shared" si="30"/>
        <v>0</v>
      </c>
      <c r="C984" s="58" t="e">
        <f>#REF!</f>
        <v>#REF!</v>
      </c>
      <c r="D984" s="59" t="str">
        <f>IF(F984="","",VLOOKUP(B984,'1階級番号'!$D:$E,2,FALSE))</f>
        <v/>
      </c>
      <c r="E984" s="5"/>
      <c r="F984" s="7"/>
      <c r="G984" s="9"/>
      <c r="H984" s="11"/>
      <c r="I984" s="9"/>
      <c r="J984" s="9"/>
      <c r="K984" s="9"/>
      <c r="L984" s="9"/>
      <c r="M984" s="17"/>
      <c r="N984" s="10"/>
      <c r="O984" s="60" t="str">
        <f>IF(L984="","",LOOKUP(IF(L984-DATEVALUE(YEAR(L984)&amp;"/"&amp;"4/2")&lt;0,IF(MONTH($M$1)&lt;4,YEAR($M$1)-YEAR(L984),YEAR($M$1)-YEAR(L984)+1),IF(MONTH($M$1)&lt;4,YEAR($M$1)-YEAR(L984)-1,YEAR($M$1)-YEAR(L984))),'1階級番号'!$A:$A,'1階級番号'!$B:$B))</f>
        <v/>
      </c>
      <c r="P984" s="61" t="str">
        <f t="shared" si="31"/>
        <v/>
      </c>
      <c r="Q984" s="45" t="e">
        <f>VLOOKUP(F984,'1階級番号'!$D:$L,3,FALSE)</f>
        <v>#N/A</v>
      </c>
      <c r="R984" s="46" t="e">
        <f>VLOOKUP(F984,'1階級番号'!$D:$L,4,FALSE)</f>
        <v>#N/A</v>
      </c>
      <c r="S984" s="46" t="e">
        <f>VLOOKUP(F984,'1階級番号'!$D:$L,5,FALSE)</f>
        <v>#N/A</v>
      </c>
      <c r="T984" s="46" t="e">
        <f>VLOOKUP(F984,'1階級番号'!$D:$L,6,FALSE)</f>
        <v>#N/A</v>
      </c>
      <c r="U984" s="46" t="e">
        <f>VLOOKUP(F984,'1階級番号'!$D:$L,7,FALSE)</f>
        <v>#N/A</v>
      </c>
      <c r="V984" s="46" t="e">
        <f>VLOOKUP(F984,'1階級番号'!$D:$L,8,FALSE)</f>
        <v>#N/A</v>
      </c>
      <c r="W984" s="46" t="e">
        <f>VLOOKUP(F984,'1階級番号'!$D:$L,9,FALSE)</f>
        <v>#N/A</v>
      </c>
    </row>
    <row r="985" spans="1:23" s="4" customFormat="1" ht="24.95" customHeight="1" x14ac:dyDescent="0.15">
      <c r="A985" s="57">
        <v>971</v>
      </c>
      <c r="B985" s="58">
        <f t="shared" si="30"/>
        <v>0</v>
      </c>
      <c r="C985" s="58" t="e">
        <f>#REF!</f>
        <v>#REF!</v>
      </c>
      <c r="D985" s="59" t="str">
        <f>IF(F985="","",VLOOKUP(B985,'1階級番号'!$D:$E,2,FALSE))</f>
        <v/>
      </c>
      <c r="E985" s="5"/>
      <c r="F985" s="7"/>
      <c r="G985" s="9"/>
      <c r="H985" s="11"/>
      <c r="I985" s="9"/>
      <c r="J985" s="9"/>
      <c r="K985" s="9"/>
      <c r="L985" s="9"/>
      <c r="M985" s="17"/>
      <c r="N985" s="10"/>
      <c r="O985" s="60" t="str">
        <f>IF(L985="","",LOOKUP(IF(L985-DATEVALUE(YEAR(L985)&amp;"/"&amp;"4/2")&lt;0,IF(MONTH($M$1)&lt;4,YEAR($M$1)-YEAR(L985),YEAR($M$1)-YEAR(L985)+1),IF(MONTH($M$1)&lt;4,YEAR($M$1)-YEAR(L985)-1,YEAR($M$1)-YEAR(L985))),'1階級番号'!$A:$A,'1階級番号'!$B:$B))</f>
        <v/>
      </c>
      <c r="P985" s="61" t="str">
        <f t="shared" si="31"/>
        <v/>
      </c>
      <c r="Q985" s="45" t="e">
        <f>VLOOKUP(F985,'1階級番号'!$D:$L,3,FALSE)</f>
        <v>#N/A</v>
      </c>
      <c r="R985" s="46" t="e">
        <f>VLOOKUP(F985,'1階級番号'!$D:$L,4,FALSE)</f>
        <v>#N/A</v>
      </c>
      <c r="S985" s="46" t="e">
        <f>VLOOKUP(F985,'1階級番号'!$D:$L,5,FALSE)</f>
        <v>#N/A</v>
      </c>
      <c r="T985" s="46" t="e">
        <f>VLOOKUP(F985,'1階級番号'!$D:$L,6,FALSE)</f>
        <v>#N/A</v>
      </c>
      <c r="U985" s="46" t="e">
        <f>VLOOKUP(F985,'1階級番号'!$D:$L,7,FALSE)</f>
        <v>#N/A</v>
      </c>
      <c r="V985" s="46" t="e">
        <f>VLOOKUP(F985,'1階級番号'!$D:$L,8,FALSE)</f>
        <v>#N/A</v>
      </c>
      <c r="W985" s="46" t="e">
        <f>VLOOKUP(F985,'1階級番号'!$D:$L,9,FALSE)</f>
        <v>#N/A</v>
      </c>
    </row>
    <row r="986" spans="1:23" s="4" customFormat="1" ht="24.95" customHeight="1" x14ac:dyDescent="0.15">
      <c r="A986" s="57">
        <v>972</v>
      </c>
      <c r="B986" s="58">
        <f t="shared" si="30"/>
        <v>0</v>
      </c>
      <c r="C986" s="58" t="e">
        <f>#REF!</f>
        <v>#REF!</v>
      </c>
      <c r="D986" s="59" t="str">
        <f>IF(F986="","",VLOOKUP(B986,'1階級番号'!$D:$E,2,FALSE))</f>
        <v/>
      </c>
      <c r="E986" s="5"/>
      <c r="F986" s="7"/>
      <c r="G986" s="9"/>
      <c r="H986" s="11"/>
      <c r="I986" s="9"/>
      <c r="J986" s="9"/>
      <c r="K986" s="9"/>
      <c r="L986" s="9"/>
      <c r="M986" s="17"/>
      <c r="N986" s="10"/>
      <c r="O986" s="60" t="str">
        <f>IF(L986="","",LOOKUP(IF(L986-DATEVALUE(YEAR(L986)&amp;"/"&amp;"4/2")&lt;0,IF(MONTH($M$1)&lt;4,YEAR($M$1)-YEAR(L986),YEAR($M$1)-YEAR(L986)+1),IF(MONTH($M$1)&lt;4,YEAR($M$1)-YEAR(L986)-1,YEAR($M$1)-YEAR(L986))),'1階級番号'!$A:$A,'1階級番号'!$B:$B))</f>
        <v/>
      </c>
      <c r="P986" s="61" t="str">
        <f t="shared" si="31"/>
        <v/>
      </c>
      <c r="Q986" s="45" t="e">
        <f>VLOOKUP(F986,'1階級番号'!$D:$L,3,FALSE)</f>
        <v>#N/A</v>
      </c>
      <c r="R986" s="46" t="e">
        <f>VLOOKUP(F986,'1階級番号'!$D:$L,4,FALSE)</f>
        <v>#N/A</v>
      </c>
      <c r="S986" s="46" t="e">
        <f>VLOOKUP(F986,'1階級番号'!$D:$L,5,FALSE)</f>
        <v>#N/A</v>
      </c>
      <c r="T986" s="46" t="e">
        <f>VLOOKUP(F986,'1階級番号'!$D:$L,6,FALSE)</f>
        <v>#N/A</v>
      </c>
      <c r="U986" s="46" t="e">
        <f>VLOOKUP(F986,'1階級番号'!$D:$L,7,FALSE)</f>
        <v>#N/A</v>
      </c>
      <c r="V986" s="46" t="e">
        <f>VLOOKUP(F986,'1階級番号'!$D:$L,8,FALSE)</f>
        <v>#N/A</v>
      </c>
      <c r="W986" s="46" t="e">
        <f>VLOOKUP(F986,'1階級番号'!$D:$L,9,FALSE)</f>
        <v>#N/A</v>
      </c>
    </row>
    <row r="987" spans="1:23" s="4" customFormat="1" ht="24.95" customHeight="1" x14ac:dyDescent="0.15">
      <c r="A987" s="57">
        <v>973</v>
      </c>
      <c r="B987" s="58">
        <f t="shared" si="30"/>
        <v>0</v>
      </c>
      <c r="C987" s="58" t="e">
        <f>#REF!</f>
        <v>#REF!</v>
      </c>
      <c r="D987" s="59" t="str">
        <f>IF(F987="","",VLOOKUP(B987,'1階級番号'!$D:$E,2,FALSE))</f>
        <v/>
      </c>
      <c r="E987" s="5"/>
      <c r="F987" s="7"/>
      <c r="G987" s="9"/>
      <c r="H987" s="11"/>
      <c r="I987" s="9"/>
      <c r="J987" s="9"/>
      <c r="K987" s="9"/>
      <c r="L987" s="9"/>
      <c r="M987" s="17"/>
      <c r="N987" s="10"/>
      <c r="O987" s="60" t="str">
        <f>IF(L987="","",LOOKUP(IF(L987-DATEVALUE(YEAR(L987)&amp;"/"&amp;"4/2")&lt;0,IF(MONTH($M$1)&lt;4,YEAR($M$1)-YEAR(L987),YEAR($M$1)-YEAR(L987)+1),IF(MONTH($M$1)&lt;4,YEAR($M$1)-YEAR(L987)-1,YEAR($M$1)-YEAR(L987))),'1階級番号'!$A:$A,'1階級番号'!$B:$B))</f>
        <v/>
      </c>
      <c r="P987" s="61" t="str">
        <f t="shared" si="31"/>
        <v/>
      </c>
      <c r="Q987" s="45" t="e">
        <f>VLOOKUP(F987,'1階級番号'!$D:$L,3,FALSE)</f>
        <v>#N/A</v>
      </c>
      <c r="R987" s="46" t="e">
        <f>VLOOKUP(F987,'1階級番号'!$D:$L,4,FALSE)</f>
        <v>#N/A</v>
      </c>
      <c r="S987" s="46" t="e">
        <f>VLOOKUP(F987,'1階級番号'!$D:$L,5,FALSE)</f>
        <v>#N/A</v>
      </c>
      <c r="T987" s="46" t="e">
        <f>VLOOKUP(F987,'1階級番号'!$D:$L,6,FALSE)</f>
        <v>#N/A</v>
      </c>
      <c r="U987" s="46" t="e">
        <f>VLOOKUP(F987,'1階級番号'!$D:$L,7,FALSE)</f>
        <v>#N/A</v>
      </c>
      <c r="V987" s="46" t="e">
        <f>VLOOKUP(F987,'1階級番号'!$D:$L,8,FALSE)</f>
        <v>#N/A</v>
      </c>
      <c r="W987" s="46" t="e">
        <f>VLOOKUP(F987,'1階級番号'!$D:$L,9,FALSE)</f>
        <v>#N/A</v>
      </c>
    </row>
    <row r="988" spans="1:23" s="4" customFormat="1" ht="24.95" customHeight="1" x14ac:dyDescent="0.15">
      <c r="A988" s="57">
        <v>974</v>
      </c>
      <c r="B988" s="58">
        <f t="shared" si="30"/>
        <v>0</v>
      </c>
      <c r="C988" s="58" t="e">
        <f>#REF!</f>
        <v>#REF!</v>
      </c>
      <c r="D988" s="59" t="str">
        <f>IF(F988="","",VLOOKUP(B988,'1階級番号'!$D:$E,2,FALSE))</f>
        <v/>
      </c>
      <c r="E988" s="5"/>
      <c r="F988" s="7"/>
      <c r="G988" s="9"/>
      <c r="H988" s="11"/>
      <c r="I988" s="9"/>
      <c r="J988" s="9"/>
      <c r="K988" s="9"/>
      <c r="L988" s="9"/>
      <c r="M988" s="17"/>
      <c r="N988" s="10"/>
      <c r="O988" s="60" t="str">
        <f>IF(L988="","",LOOKUP(IF(L988-DATEVALUE(YEAR(L988)&amp;"/"&amp;"4/2")&lt;0,IF(MONTH($M$1)&lt;4,YEAR($M$1)-YEAR(L988),YEAR($M$1)-YEAR(L988)+1),IF(MONTH($M$1)&lt;4,YEAR($M$1)-YEAR(L988)-1,YEAR($M$1)-YEAR(L988))),'1階級番号'!$A:$A,'1階級番号'!$B:$B))</f>
        <v/>
      </c>
      <c r="P988" s="61" t="str">
        <f t="shared" si="31"/>
        <v/>
      </c>
      <c r="Q988" s="45" t="e">
        <f>VLOOKUP(F988,'1階級番号'!$D:$L,3,FALSE)</f>
        <v>#N/A</v>
      </c>
      <c r="R988" s="46" t="e">
        <f>VLOOKUP(F988,'1階級番号'!$D:$L,4,FALSE)</f>
        <v>#N/A</v>
      </c>
      <c r="S988" s="46" t="e">
        <f>VLOOKUP(F988,'1階級番号'!$D:$L,5,FALSE)</f>
        <v>#N/A</v>
      </c>
      <c r="T988" s="46" t="e">
        <f>VLOOKUP(F988,'1階級番号'!$D:$L,6,FALSE)</f>
        <v>#N/A</v>
      </c>
      <c r="U988" s="46" t="e">
        <f>VLOOKUP(F988,'1階級番号'!$D:$L,7,FALSE)</f>
        <v>#N/A</v>
      </c>
      <c r="V988" s="46" t="e">
        <f>VLOOKUP(F988,'1階級番号'!$D:$L,8,FALSE)</f>
        <v>#N/A</v>
      </c>
      <c r="W988" s="46" t="e">
        <f>VLOOKUP(F988,'1階級番号'!$D:$L,9,FALSE)</f>
        <v>#N/A</v>
      </c>
    </row>
    <row r="989" spans="1:23" s="4" customFormat="1" ht="24.95" customHeight="1" x14ac:dyDescent="0.15">
      <c r="A989" s="57">
        <v>975</v>
      </c>
      <c r="B989" s="58">
        <f t="shared" si="30"/>
        <v>0</v>
      </c>
      <c r="C989" s="58" t="e">
        <f>#REF!</f>
        <v>#REF!</v>
      </c>
      <c r="D989" s="59" t="str">
        <f>IF(F989="","",VLOOKUP(B989,'1階級番号'!$D:$E,2,FALSE))</f>
        <v/>
      </c>
      <c r="E989" s="5"/>
      <c r="F989" s="7"/>
      <c r="G989" s="9"/>
      <c r="H989" s="11"/>
      <c r="I989" s="9"/>
      <c r="J989" s="9"/>
      <c r="K989" s="9"/>
      <c r="L989" s="9"/>
      <c r="M989" s="17"/>
      <c r="N989" s="10"/>
      <c r="O989" s="60" t="str">
        <f>IF(L989="","",LOOKUP(IF(L989-DATEVALUE(YEAR(L989)&amp;"/"&amp;"4/2")&lt;0,IF(MONTH($M$1)&lt;4,YEAR($M$1)-YEAR(L989),YEAR($M$1)-YEAR(L989)+1),IF(MONTH($M$1)&lt;4,YEAR($M$1)-YEAR(L989)-1,YEAR($M$1)-YEAR(L989))),'1階級番号'!$A:$A,'1階級番号'!$B:$B))</f>
        <v/>
      </c>
      <c r="P989" s="61" t="str">
        <f t="shared" si="31"/>
        <v/>
      </c>
      <c r="Q989" s="45" t="e">
        <f>VLOOKUP(F989,'1階級番号'!$D:$L,3,FALSE)</f>
        <v>#N/A</v>
      </c>
      <c r="R989" s="46" t="e">
        <f>VLOOKUP(F989,'1階級番号'!$D:$L,4,FALSE)</f>
        <v>#N/A</v>
      </c>
      <c r="S989" s="46" t="e">
        <f>VLOOKUP(F989,'1階級番号'!$D:$L,5,FALSE)</f>
        <v>#N/A</v>
      </c>
      <c r="T989" s="46" t="e">
        <f>VLOOKUP(F989,'1階級番号'!$D:$L,6,FALSE)</f>
        <v>#N/A</v>
      </c>
      <c r="U989" s="46" t="e">
        <f>VLOOKUP(F989,'1階級番号'!$D:$L,7,FALSE)</f>
        <v>#N/A</v>
      </c>
      <c r="V989" s="46" t="e">
        <f>VLOOKUP(F989,'1階級番号'!$D:$L,8,FALSE)</f>
        <v>#N/A</v>
      </c>
      <c r="W989" s="46" t="e">
        <f>VLOOKUP(F989,'1階級番号'!$D:$L,9,FALSE)</f>
        <v>#N/A</v>
      </c>
    </row>
    <row r="990" spans="1:23" s="4" customFormat="1" ht="24.95" customHeight="1" x14ac:dyDescent="0.15">
      <c r="A990" s="57">
        <v>976</v>
      </c>
      <c r="B990" s="58">
        <f t="shared" si="30"/>
        <v>0</v>
      </c>
      <c r="C990" s="58" t="e">
        <f>#REF!</f>
        <v>#REF!</v>
      </c>
      <c r="D990" s="59" t="str">
        <f>IF(F990="","",VLOOKUP(B990,'1階級番号'!$D:$E,2,FALSE))</f>
        <v/>
      </c>
      <c r="E990" s="5"/>
      <c r="F990" s="7"/>
      <c r="G990" s="9"/>
      <c r="H990" s="11"/>
      <c r="I990" s="9"/>
      <c r="J990" s="9"/>
      <c r="K990" s="9"/>
      <c r="L990" s="9"/>
      <c r="M990" s="17"/>
      <c r="N990" s="10"/>
      <c r="O990" s="60" t="str">
        <f>IF(L990="","",LOOKUP(IF(L990-DATEVALUE(YEAR(L990)&amp;"/"&amp;"4/2")&lt;0,IF(MONTH($M$1)&lt;4,YEAR($M$1)-YEAR(L990),YEAR($M$1)-YEAR(L990)+1),IF(MONTH($M$1)&lt;4,YEAR($M$1)-YEAR(L990)-1,YEAR($M$1)-YEAR(L990))),'1階級番号'!$A:$A,'1階級番号'!$B:$B))</f>
        <v/>
      </c>
      <c r="P990" s="61" t="str">
        <f t="shared" si="31"/>
        <v/>
      </c>
      <c r="Q990" s="45" t="e">
        <f>VLOOKUP(F990,'1階級番号'!$D:$L,3,FALSE)</f>
        <v>#N/A</v>
      </c>
      <c r="R990" s="46" t="e">
        <f>VLOOKUP(F990,'1階級番号'!$D:$L,4,FALSE)</f>
        <v>#N/A</v>
      </c>
      <c r="S990" s="46" t="e">
        <f>VLOOKUP(F990,'1階級番号'!$D:$L,5,FALSE)</f>
        <v>#N/A</v>
      </c>
      <c r="T990" s="46" t="e">
        <f>VLOOKUP(F990,'1階級番号'!$D:$L,6,FALSE)</f>
        <v>#N/A</v>
      </c>
      <c r="U990" s="46" t="e">
        <f>VLOOKUP(F990,'1階級番号'!$D:$L,7,FALSE)</f>
        <v>#N/A</v>
      </c>
      <c r="V990" s="46" t="e">
        <f>VLOOKUP(F990,'1階級番号'!$D:$L,8,FALSE)</f>
        <v>#N/A</v>
      </c>
      <c r="W990" s="46" t="e">
        <f>VLOOKUP(F990,'1階級番号'!$D:$L,9,FALSE)</f>
        <v>#N/A</v>
      </c>
    </row>
    <row r="991" spans="1:23" s="4" customFormat="1" ht="24.95" customHeight="1" x14ac:dyDescent="0.15">
      <c r="A991" s="57">
        <v>977</v>
      </c>
      <c r="B991" s="58">
        <f t="shared" si="30"/>
        <v>0</v>
      </c>
      <c r="C991" s="58" t="e">
        <f>#REF!</f>
        <v>#REF!</v>
      </c>
      <c r="D991" s="59" t="str">
        <f>IF(F991="","",VLOOKUP(B991,'1階級番号'!$D:$E,2,FALSE))</f>
        <v/>
      </c>
      <c r="E991" s="5"/>
      <c r="F991" s="7"/>
      <c r="G991" s="9"/>
      <c r="H991" s="11"/>
      <c r="I991" s="9"/>
      <c r="J991" s="9"/>
      <c r="K991" s="9"/>
      <c r="L991" s="9"/>
      <c r="M991" s="17"/>
      <c r="N991" s="10"/>
      <c r="O991" s="60" t="str">
        <f>IF(L991="","",LOOKUP(IF(L991-DATEVALUE(YEAR(L991)&amp;"/"&amp;"4/2")&lt;0,IF(MONTH($M$1)&lt;4,YEAR($M$1)-YEAR(L991),YEAR($M$1)-YEAR(L991)+1),IF(MONTH($M$1)&lt;4,YEAR($M$1)-YEAR(L991)-1,YEAR($M$1)-YEAR(L991))),'1階級番号'!$A:$A,'1階級番号'!$B:$B))</f>
        <v/>
      </c>
      <c r="P991" s="61" t="str">
        <f t="shared" si="31"/>
        <v/>
      </c>
      <c r="Q991" s="45" t="e">
        <f>VLOOKUP(F991,'1階級番号'!$D:$L,3,FALSE)</f>
        <v>#N/A</v>
      </c>
      <c r="R991" s="46" t="e">
        <f>VLOOKUP(F991,'1階級番号'!$D:$L,4,FALSE)</f>
        <v>#N/A</v>
      </c>
      <c r="S991" s="46" t="e">
        <f>VLOOKUP(F991,'1階級番号'!$D:$L,5,FALSE)</f>
        <v>#N/A</v>
      </c>
      <c r="T991" s="46" t="e">
        <f>VLOOKUP(F991,'1階級番号'!$D:$L,6,FALSE)</f>
        <v>#N/A</v>
      </c>
      <c r="U991" s="46" t="e">
        <f>VLOOKUP(F991,'1階級番号'!$D:$L,7,FALSE)</f>
        <v>#N/A</v>
      </c>
      <c r="V991" s="46" t="e">
        <f>VLOOKUP(F991,'1階級番号'!$D:$L,8,FALSE)</f>
        <v>#N/A</v>
      </c>
      <c r="W991" s="46" t="e">
        <f>VLOOKUP(F991,'1階級番号'!$D:$L,9,FALSE)</f>
        <v>#N/A</v>
      </c>
    </row>
    <row r="992" spans="1:23" s="4" customFormat="1" ht="24.95" customHeight="1" x14ac:dyDescent="0.15">
      <c r="A992" s="57">
        <v>978</v>
      </c>
      <c r="B992" s="58">
        <f t="shared" si="30"/>
        <v>0</v>
      </c>
      <c r="C992" s="58" t="e">
        <f>#REF!</f>
        <v>#REF!</v>
      </c>
      <c r="D992" s="59" t="str">
        <f>IF(F992="","",VLOOKUP(B992,'1階級番号'!$D:$E,2,FALSE))</f>
        <v/>
      </c>
      <c r="E992" s="5"/>
      <c r="F992" s="7"/>
      <c r="G992" s="9"/>
      <c r="H992" s="11"/>
      <c r="I992" s="9"/>
      <c r="J992" s="9"/>
      <c r="K992" s="9"/>
      <c r="L992" s="9"/>
      <c r="M992" s="17"/>
      <c r="N992" s="10"/>
      <c r="O992" s="60" t="str">
        <f>IF(L992="","",LOOKUP(IF(L992-DATEVALUE(YEAR(L992)&amp;"/"&amp;"4/2")&lt;0,IF(MONTH($M$1)&lt;4,YEAR($M$1)-YEAR(L992),YEAR($M$1)-YEAR(L992)+1),IF(MONTH($M$1)&lt;4,YEAR($M$1)-YEAR(L992)-1,YEAR($M$1)-YEAR(L992))),'1階級番号'!$A:$A,'1階級番号'!$B:$B))</f>
        <v/>
      </c>
      <c r="P992" s="61" t="str">
        <f t="shared" si="31"/>
        <v/>
      </c>
      <c r="Q992" s="45" t="e">
        <f>VLOOKUP(F992,'1階級番号'!$D:$L,3,FALSE)</f>
        <v>#N/A</v>
      </c>
      <c r="R992" s="46" t="e">
        <f>VLOOKUP(F992,'1階級番号'!$D:$L,4,FALSE)</f>
        <v>#N/A</v>
      </c>
      <c r="S992" s="46" t="e">
        <f>VLOOKUP(F992,'1階級番号'!$D:$L,5,FALSE)</f>
        <v>#N/A</v>
      </c>
      <c r="T992" s="46" t="e">
        <f>VLOOKUP(F992,'1階級番号'!$D:$L,6,FALSE)</f>
        <v>#N/A</v>
      </c>
      <c r="U992" s="46" t="e">
        <f>VLOOKUP(F992,'1階級番号'!$D:$L,7,FALSE)</f>
        <v>#N/A</v>
      </c>
      <c r="V992" s="46" t="e">
        <f>VLOOKUP(F992,'1階級番号'!$D:$L,8,FALSE)</f>
        <v>#N/A</v>
      </c>
      <c r="W992" s="46" t="e">
        <f>VLOOKUP(F992,'1階級番号'!$D:$L,9,FALSE)</f>
        <v>#N/A</v>
      </c>
    </row>
    <row r="993" spans="1:23" s="4" customFormat="1" ht="24.95" customHeight="1" x14ac:dyDescent="0.15">
      <c r="A993" s="57">
        <v>979</v>
      </c>
      <c r="B993" s="58">
        <f t="shared" si="30"/>
        <v>0</v>
      </c>
      <c r="C993" s="58" t="e">
        <f>#REF!</f>
        <v>#REF!</v>
      </c>
      <c r="D993" s="59" t="str">
        <f>IF(F993="","",VLOOKUP(B993,'1階級番号'!$D:$E,2,FALSE))</f>
        <v/>
      </c>
      <c r="E993" s="5"/>
      <c r="F993" s="7"/>
      <c r="G993" s="9"/>
      <c r="H993" s="11"/>
      <c r="I993" s="9"/>
      <c r="J993" s="9"/>
      <c r="K993" s="9"/>
      <c r="L993" s="9"/>
      <c r="M993" s="17"/>
      <c r="N993" s="10"/>
      <c r="O993" s="60" t="str">
        <f>IF(L993="","",LOOKUP(IF(L993-DATEVALUE(YEAR(L993)&amp;"/"&amp;"4/2")&lt;0,IF(MONTH($M$1)&lt;4,YEAR($M$1)-YEAR(L993),YEAR($M$1)-YEAR(L993)+1),IF(MONTH($M$1)&lt;4,YEAR($M$1)-YEAR(L993)-1,YEAR($M$1)-YEAR(L993))),'1階級番号'!$A:$A,'1階級番号'!$B:$B))</f>
        <v/>
      </c>
      <c r="P993" s="61" t="str">
        <f t="shared" si="31"/>
        <v/>
      </c>
      <c r="Q993" s="45" t="e">
        <f>VLOOKUP(F993,'1階級番号'!$D:$L,3,FALSE)</f>
        <v>#N/A</v>
      </c>
      <c r="R993" s="46" t="e">
        <f>VLOOKUP(F993,'1階級番号'!$D:$L,4,FALSE)</f>
        <v>#N/A</v>
      </c>
      <c r="S993" s="46" t="e">
        <f>VLOOKUP(F993,'1階級番号'!$D:$L,5,FALSE)</f>
        <v>#N/A</v>
      </c>
      <c r="T993" s="46" t="e">
        <f>VLOOKUP(F993,'1階級番号'!$D:$L,6,FALSE)</f>
        <v>#N/A</v>
      </c>
      <c r="U993" s="46" t="e">
        <f>VLOOKUP(F993,'1階級番号'!$D:$L,7,FALSE)</f>
        <v>#N/A</v>
      </c>
      <c r="V993" s="46" t="e">
        <f>VLOOKUP(F993,'1階級番号'!$D:$L,8,FALSE)</f>
        <v>#N/A</v>
      </c>
      <c r="W993" s="46" t="e">
        <f>VLOOKUP(F993,'1階級番号'!$D:$L,9,FALSE)</f>
        <v>#N/A</v>
      </c>
    </row>
    <row r="994" spans="1:23" s="4" customFormat="1" ht="24.95" customHeight="1" x14ac:dyDescent="0.15">
      <c r="A994" s="57">
        <v>980</v>
      </c>
      <c r="B994" s="58">
        <f t="shared" si="30"/>
        <v>0</v>
      </c>
      <c r="C994" s="58" t="e">
        <f>#REF!</f>
        <v>#REF!</v>
      </c>
      <c r="D994" s="59" t="str">
        <f>IF(F994="","",VLOOKUP(B994,'1階級番号'!$D:$E,2,FALSE))</f>
        <v/>
      </c>
      <c r="E994" s="5"/>
      <c r="F994" s="7"/>
      <c r="G994" s="9"/>
      <c r="H994" s="11"/>
      <c r="I994" s="9"/>
      <c r="J994" s="9"/>
      <c r="K994" s="9"/>
      <c r="L994" s="9"/>
      <c r="M994" s="17"/>
      <c r="N994" s="10"/>
      <c r="O994" s="60" t="str">
        <f>IF(L994="","",LOOKUP(IF(L994-DATEVALUE(YEAR(L994)&amp;"/"&amp;"4/2")&lt;0,IF(MONTH($M$1)&lt;4,YEAR($M$1)-YEAR(L994),YEAR($M$1)-YEAR(L994)+1),IF(MONTH($M$1)&lt;4,YEAR($M$1)-YEAR(L994)-1,YEAR($M$1)-YEAR(L994))),'1階級番号'!$A:$A,'1階級番号'!$B:$B))</f>
        <v/>
      </c>
      <c r="P994" s="61" t="str">
        <f t="shared" si="31"/>
        <v/>
      </c>
      <c r="Q994" s="45" t="e">
        <f>VLOOKUP(F994,'1階級番号'!$D:$L,3,FALSE)</f>
        <v>#N/A</v>
      </c>
      <c r="R994" s="46" t="e">
        <f>VLOOKUP(F994,'1階級番号'!$D:$L,4,FALSE)</f>
        <v>#N/A</v>
      </c>
      <c r="S994" s="46" t="e">
        <f>VLOOKUP(F994,'1階級番号'!$D:$L,5,FALSE)</f>
        <v>#N/A</v>
      </c>
      <c r="T994" s="46" t="e">
        <f>VLOOKUP(F994,'1階級番号'!$D:$L,6,FALSE)</f>
        <v>#N/A</v>
      </c>
      <c r="U994" s="46" t="e">
        <f>VLOOKUP(F994,'1階級番号'!$D:$L,7,FALSE)</f>
        <v>#N/A</v>
      </c>
      <c r="V994" s="46" t="e">
        <f>VLOOKUP(F994,'1階級番号'!$D:$L,8,FALSE)</f>
        <v>#N/A</v>
      </c>
      <c r="W994" s="46" t="e">
        <f>VLOOKUP(F994,'1階級番号'!$D:$L,9,FALSE)</f>
        <v>#N/A</v>
      </c>
    </row>
    <row r="995" spans="1:23" s="4" customFormat="1" ht="24.95" customHeight="1" x14ac:dyDescent="0.15">
      <c r="A995" s="57">
        <v>981</v>
      </c>
      <c r="B995" s="58">
        <f t="shared" si="30"/>
        <v>0</v>
      </c>
      <c r="C995" s="58" t="e">
        <f>#REF!</f>
        <v>#REF!</v>
      </c>
      <c r="D995" s="59" t="str">
        <f>IF(F995="","",VLOOKUP(B995,'1階級番号'!$D:$E,2,FALSE))</f>
        <v/>
      </c>
      <c r="E995" s="5"/>
      <c r="F995" s="7"/>
      <c r="G995" s="9"/>
      <c r="H995" s="11"/>
      <c r="I995" s="9"/>
      <c r="J995" s="9"/>
      <c r="K995" s="9"/>
      <c r="L995" s="9"/>
      <c r="M995" s="17"/>
      <c r="N995" s="10"/>
      <c r="O995" s="60" t="str">
        <f>IF(L995="","",LOOKUP(IF(L995-DATEVALUE(YEAR(L995)&amp;"/"&amp;"4/2")&lt;0,IF(MONTH($M$1)&lt;4,YEAR($M$1)-YEAR(L995),YEAR($M$1)-YEAR(L995)+1),IF(MONTH($M$1)&lt;4,YEAR($M$1)-YEAR(L995)-1,YEAR($M$1)-YEAR(L995))),'1階級番号'!$A:$A,'1階級番号'!$B:$B))</f>
        <v/>
      </c>
      <c r="P995" s="61" t="str">
        <f t="shared" si="31"/>
        <v/>
      </c>
      <c r="Q995" s="45" t="e">
        <f>VLOOKUP(F995,'1階級番号'!$D:$L,3,FALSE)</f>
        <v>#N/A</v>
      </c>
      <c r="R995" s="46" t="e">
        <f>VLOOKUP(F995,'1階級番号'!$D:$L,4,FALSE)</f>
        <v>#N/A</v>
      </c>
      <c r="S995" s="46" t="e">
        <f>VLOOKUP(F995,'1階級番号'!$D:$L,5,FALSE)</f>
        <v>#N/A</v>
      </c>
      <c r="T995" s="46" t="e">
        <f>VLOOKUP(F995,'1階級番号'!$D:$L,6,FALSE)</f>
        <v>#N/A</v>
      </c>
      <c r="U995" s="46" t="e">
        <f>VLOOKUP(F995,'1階級番号'!$D:$L,7,FALSE)</f>
        <v>#N/A</v>
      </c>
      <c r="V995" s="46" t="e">
        <f>VLOOKUP(F995,'1階級番号'!$D:$L,8,FALSE)</f>
        <v>#N/A</v>
      </c>
      <c r="W995" s="46" t="e">
        <f>VLOOKUP(F995,'1階級番号'!$D:$L,9,FALSE)</f>
        <v>#N/A</v>
      </c>
    </row>
    <row r="996" spans="1:23" s="4" customFormat="1" ht="24.95" customHeight="1" x14ac:dyDescent="0.15">
      <c r="A996" s="57">
        <v>982</v>
      </c>
      <c r="B996" s="58">
        <f t="shared" si="30"/>
        <v>0</v>
      </c>
      <c r="C996" s="58" t="e">
        <f>#REF!</f>
        <v>#REF!</v>
      </c>
      <c r="D996" s="59" t="str">
        <f>IF(F996="","",VLOOKUP(B996,'1階級番号'!$D:$E,2,FALSE))</f>
        <v/>
      </c>
      <c r="E996" s="5"/>
      <c r="F996" s="7"/>
      <c r="G996" s="9"/>
      <c r="H996" s="11"/>
      <c r="I996" s="9"/>
      <c r="J996" s="9"/>
      <c r="K996" s="9"/>
      <c r="L996" s="9"/>
      <c r="M996" s="17"/>
      <c r="N996" s="10"/>
      <c r="O996" s="60" t="str">
        <f>IF(L996="","",LOOKUP(IF(L996-DATEVALUE(YEAR(L996)&amp;"/"&amp;"4/2")&lt;0,IF(MONTH($M$1)&lt;4,YEAR($M$1)-YEAR(L996),YEAR($M$1)-YEAR(L996)+1),IF(MONTH($M$1)&lt;4,YEAR($M$1)-YEAR(L996)-1,YEAR($M$1)-YEAR(L996))),'1階級番号'!$A:$A,'1階級番号'!$B:$B))</f>
        <v/>
      </c>
      <c r="P996" s="61" t="str">
        <f t="shared" si="31"/>
        <v/>
      </c>
      <c r="Q996" s="45" t="e">
        <f>VLOOKUP(F996,'1階級番号'!$D:$L,3,FALSE)</f>
        <v>#N/A</v>
      </c>
      <c r="R996" s="46" t="e">
        <f>VLOOKUP(F996,'1階級番号'!$D:$L,4,FALSE)</f>
        <v>#N/A</v>
      </c>
      <c r="S996" s="46" t="e">
        <f>VLOOKUP(F996,'1階級番号'!$D:$L,5,FALSE)</f>
        <v>#N/A</v>
      </c>
      <c r="T996" s="46" t="e">
        <f>VLOOKUP(F996,'1階級番号'!$D:$L,6,FALSE)</f>
        <v>#N/A</v>
      </c>
      <c r="U996" s="46" t="e">
        <f>VLOOKUP(F996,'1階級番号'!$D:$L,7,FALSE)</f>
        <v>#N/A</v>
      </c>
      <c r="V996" s="46" t="e">
        <f>VLOOKUP(F996,'1階級番号'!$D:$L,8,FALSE)</f>
        <v>#N/A</v>
      </c>
      <c r="W996" s="46" t="e">
        <f>VLOOKUP(F996,'1階級番号'!$D:$L,9,FALSE)</f>
        <v>#N/A</v>
      </c>
    </row>
    <row r="997" spans="1:23" s="4" customFormat="1" ht="24.95" customHeight="1" x14ac:dyDescent="0.15">
      <c r="A997" s="57">
        <v>983</v>
      </c>
      <c r="B997" s="58">
        <f t="shared" si="30"/>
        <v>0</v>
      </c>
      <c r="C997" s="58" t="e">
        <f>#REF!</f>
        <v>#REF!</v>
      </c>
      <c r="D997" s="59" t="str">
        <f>IF(F997="","",VLOOKUP(B997,'1階級番号'!$D:$E,2,FALSE))</f>
        <v/>
      </c>
      <c r="E997" s="5"/>
      <c r="F997" s="7"/>
      <c r="G997" s="9"/>
      <c r="H997" s="11"/>
      <c r="I997" s="9"/>
      <c r="J997" s="9"/>
      <c r="K997" s="9"/>
      <c r="L997" s="9"/>
      <c r="M997" s="17"/>
      <c r="N997" s="10"/>
      <c r="O997" s="60" t="str">
        <f>IF(L997="","",LOOKUP(IF(L997-DATEVALUE(YEAR(L997)&amp;"/"&amp;"4/2")&lt;0,IF(MONTH($M$1)&lt;4,YEAR($M$1)-YEAR(L997),YEAR($M$1)-YEAR(L997)+1),IF(MONTH($M$1)&lt;4,YEAR($M$1)-YEAR(L997)-1,YEAR($M$1)-YEAR(L997))),'1階級番号'!$A:$A,'1階級番号'!$B:$B))</f>
        <v/>
      </c>
      <c r="P997" s="61" t="str">
        <f t="shared" si="31"/>
        <v/>
      </c>
      <c r="Q997" s="45" t="e">
        <f>VLOOKUP(F997,'1階級番号'!$D:$L,3,FALSE)</f>
        <v>#N/A</v>
      </c>
      <c r="R997" s="46" t="e">
        <f>VLOOKUP(F997,'1階級番号'!$D:$L,4,FALSE)</f>
        <v>#N/A</v>
      </c>
      <c r="S997" s="46" t="e">
        <f>VLOOKUP(F997,'1階級番号'!$D:$L,5,FALSE)</f>
        <v>#N/A</v>
      </c>
      <c r="T997" s="46" t="e">
        <f>VLOOKUP(F997,'1階級番号'!$D:$L,6,FALSE)</f>
        <v>#N/A</v>
      </c>
      <c r="U997" s="46" t="e">
        <f>VLOOKUP(F997,'1階級番号'!$D:$L,7,FALSE)</f>
        <v>#N/A</v>
      </c>
      <c r="V997" s="46" t="e">
        <f>VLOOKUP(F997,'1階級番号'!$D:$L,8,FALSE)</f>
        <v>#N/A</v>
      </c>
      <c r="W997" s="46" t="e">
        <f>VLOOKUP(F997,'1階級番号'!$D:$L,9,FALSE)</f>
        <v>#N/A</v>
      </c>
    </row>
    <row r="998" spans="1:23" s="4" customFormat="1" ht="24.95" customHeight="1" x14ac:dyDescent="0.15">
      <c r="A998" s="57">
        <v>984</v>
      </c>
      <c r="B998" s="58">
        <f t="shared" si="30"/>
        <v>0</v>
      </c>
      <c r="C998" s="58" t="e">
        <f>#REF!</f>
        <v>#REF!</v>
      </c>
      <c r="D998" s="59" t="str">
        <f>IF(F998="","",VLOOKUP(B998,'1階級番号'!$D:$E,2,FALSE))</f>
        <v/>
      </c>
      <c r="E998" s="5"/>
      <c r="F998" s="7"/>
      <c r="G998" s="9"/>
      <c r="H998" s="11"/>
      <c r="I998" s="9"/>
      <c r="J998" s="9"/>
      <c r="K998" s="9"/>
      <c r="L998" s="9"/>
      <c r="M998" s="17"/>
      <c r="N998" s="10"/>
      <c r="O998" s="60" t="str">
        <f>IF(L998="","",LOOKUP(IF(L998-DATEVALUE(YEAR(L998)&amp;"/"&amp;"4/2")&lt;0,IF(MONTH($M$1)&lt;4,YEAR($M$1)-YEAR(L998),YEAR($M$1)-YEAR(L998)+1),IF(MONTH($M$1)&lt;4,YEAR($M$1)-YEAR(L998)-1,YEAR($M$1)-YEAR(L998))),'1階級番号'!$A:$A,'1階級番号'!$B:$B))</f>
        <v/>
      </c>
      <c r="P998" s="61" t="str">
        <f t="shared" si="31"/>
        <v/>
      </c>
      <c r="Q998" s="45" t="e">
        <f>VLOOKUP(F998,'1階級番号'!$D:$L,3,FALSE)</f>
        <v>#N/A</v>
      </c>
      <c r="R998" s="46" t="e">
        <f>VLOOKUP(F998,'1階級番号'!$D:$L,4,FALSE)</f>
        <v>#N/A</v>
      </c>
      <c r="S998" s="46" t="e">
        <f>VLOOKUP(F998,'1階級番号'!$D:$L,5,FALSE)</f>
        <v>#N/A</v>
      </c>
      <c r="T998" s="46" t="e">
        <f>VLOOKUP(F998,'1階級番号'!$D:$L,6,FALSE)</f>
        <v>#N/A</v>
      </c>
      <c r="U998" s="46" t="e">
        <f>VLOOKUP(F998,'1階級番号'!$D:$L,7,FALSE)</f>
        <v>#N/A</v>
      </c>
      <c r="V998" s="46" t="e">
        <f>VLOOKUP(F998,'1階級番号'!$D:$L,8,FALSE)</f>
        <v>#N/A</v>
      </c>
      <c r="W998" s="46" t="e">
        <f>VLOOKUP(F998,'1階級番号'!$D:$L,9,FALSE)</f>
        <v>#N/A</v>
      </c>
    </row>
    <row r="999" spans="1:23" s="4" customFormat="1" ht="24.95" customHeight="1" x14ac:dyDescent="0.15">
      <c r="A999" s="57">
        <v>985</v>
      </c>
      <c r="B999" s="58">
        <f t="shared" si="30"/>
        <v>0</v>
      </c>
      <c r="C999" s="58" t="e">
        <f>#REF!</f>
        <v>#REF!</v>
      </c>
      <c r="D999" s="59" t="str">
        <f>IF(F999="","",VLOOKUP(B999,'1階級番号'!$D:$E,2,FALSE))</f>
        <v/>
      </c>
      <c r="E999" s="5"/>
      <c r="F999" s="7"/>
      <c r="G999" s="9"/>
      <c r="H999" s="11"/>
      <c r="I999" s="9"/>
      <c r="J999" s="9"/>
      <c r="K999" s="9"/>
      <c r="L999" s="9"/>
      <c r="M999" s="17"/>
      <c r="N999" s="10"/>
      <c r="O999" s="60" t="str">
        <f>IF(L999="","",LOOKUP(IF(L999-DATEVALUE(YEAR(L999)&amp;"/"&amp;"4/2")&lt;0,IF(MONTH($M$1)&lt;4,YEAR($M$1)-YEAR(L999),YEAR($M$1)-YEAR(L999)+1),IF(MONTH($M$1)&lt;4,YEAR($M$1)-YEAR(L999)-1,YEAR($M$1)-YEAR(L999))),'1階級番号'!$A:$A,'1階級番号'!$B:$B))</f>
        <v/>
      </c>
      <c r="P999" s="61" t="str">
        <f t="shared" si="31"/>
        <v/>
      </c>
      <c r="Q999" s="45" t="e">
        <f>VLOOKUP(F999,'1階級番号'!$D:$L,3,FALSE)</f>
        <v>#N/A</v>
      </c>
      <c r="R999" s="46" t="e">
        <f>VLOOKUP(F999,'1階級番号'!$D:$L,4,FALSE)</f>
        <v>#N/A</v>
      </c>
      <c r="S999" s="46" t="e">
        <f>VLOOKUP(F999,'1階級番号'!$D:$L,5,FALSE)</f>
        <v>#N/A</v>
      </c>
      <c r="T999" s="46" t="e">
        <f>VLOOKUP(F999,'1階級番号'!$D:$L,6,FALSE)</f>
        <v>#N/A</v>
      </c>
      <c r="U999" s="46" t="e">
        <f>VLOOKUP(F999,'1階級番号'!$D:$L,7,FALSE)</f>
        <v>#N/A</v>
      </c>
      <c r="V999" s="46" t="e">
        <f>VLOOKUP(F999,'1階級番号'!$D:$L,8,FALSE)</f>
        <v>#N/A</v>
      </c>
      <c r="W999" s="46" t="e">
        <f>VLOOKUP(F999,'1階級番号'!$D:$L,9,FALSE)</f>
        <v>#N/A</v>
      </c>
    </row>
    <row r="1000" spans="1:23" s="4" customFormat="1" ht="24.95" customHeight="1" x14ac:dyDescent="0.15">
      <c r="A1000" s="57">
        <v>986</v>
      </c>
      <c r="B1000" s="58">
        <f t="shared" si="30"/>
        <v>0</v>
      </c>
      <c r="C1000" s="58" t="e">
        <f>#REF!</f>
        <v>#REF!</v>
      </c>
      <c r="D1000" s="59" t="str">
        <f>IF(F1000="","",VLOOKUP(B1000,'1階級番号'!$D:$E,2,FALSE))</f>
        <v/>
      </c>
      <c r="E1000" s="5"/>
      <c r="F1000" s="7"/>
      <c r="G1000" s="9"/>
      <c r="H1000" s="11"/>
      <c r="I1000" s="9"/>
      <c r="J1000" s="9"/>
      <c r="K1000" s="9"/>
      <c r="L1000" s="9"/>
      <c r="M1000" s="17"/>
      <c r="N1000" s="10"/>
      <c r="O1000" s="60" t="str">
        <f>IF(L1000="","",LOOKUP(IF(L1000-DATEVALUE(YEAR(L1000)&amp;"/"&amp;"4/2")&lt;0,IF(MONTH($M$1)&lt;4,YEAR($M$1)-YEAR(L1000),YEAR($M$1)-YEAR(L1000)+1),IF(MONTH($M$1)&lt;4,YEAR($M$1)-YEAR(L1000)-1,YEAR($M$1)-YEAR(L1000))),'1階級番号'!$A:$A,'1階級番号'!$B:$B))</f>
        <v/>
      </c>
      <c r="P1000" s="61" t="str">
        <f t="shared" si="31"/>
        <v/>
      </c>
      <c r="Q1000" s="45" t="e">
        <f>VLOOKUP(F1000,'1階級番号'!$D:$L,3,FALSE)</f>
        <v>#N/A</v>
      </c>
      <c r="R1000" s="46" t="e">
        <f>VLOOKUP(F1000,'1階級番号'!$D:$L,4,FALSE)</f>
        <v>#N/A</v>
      </c>
      <c r="S1000" s="46" t="e">
        <f>VLOOKUP(F1000,'1階級番号'!$D:$L,5,FALSE)</f>
        <v>#N/A</v>
      </c>
      <c r="T1000" s="46" t="e">
        <f>VLOOKUP(F1000,'1階級番号'!$D:$L,6,FALSE)</f>
        <v>#N/A</v>
      </c>
      <c r="U1000" s="46" t="e">
        <f>VLOOKUP(F1000,'1階級番号'!$D:$L,7,FALSE)</f>
        <v>#N/A</v>
      </c>
      <c r="V1000" s="46" t="e">
        <f>VLOOKUP(F1000,'1階級番号'!$D:$L,8,FALSE)</f>
        <v>#N/A</v>
      </c>
      <c r="W1000" s="46" t="e">
        <f>VLOOKUP(F1000,'1階級番号'!$D:$L,9,FALSE)</f>
        <v>#N/A</v>
      </c>
    </row>
    <row r="1001" spans="1:23" s="4" customFormat="1" ht="24.95" customHeight="1" x14ac:dyDescent="0.15">
      <c r="A1001" s="57">
        <v>987</v>
      </c>
      <c r="B1001" s="58">
        <f t="shared" si="30"/>
        <v>0</v>
      </c>
      <c r="C1001" s="58" t="e">
        <f>#REF!</f>
        <v>#REF!</v>
      </c>
      <c r="D1001" s="59" t="str">
        <f>IF(F1001="","",VLOOKUP(B1001,'1階級番号'!$D:$E,2,FALSE))</f>
        <v/>
      </c>
      <c r="E1001" s="5"/>
      <c r="F1001" s="7"/>
      <c r="G1001" s="9"/>
      <c r="H1001" s="11"/>
      <c r="I1001" s="9"/>
      <c r="J1001" s="9"/>
      <c r="K1001" s="9"/>
      <c r="L1001" s="9"/>
      <c r="M1001" s="17"/>
      <c r="N1001" s="10"/>
      <c r="O1001" s="60" t="str">
        <f>IF(L1001="","",LOOKUP(IF(L1001-DATEVALUE(YEAR(L1001)&amp;"/"&amp;"4/2")&lt;0,IF(MONTH($M$1)&lt;4,YEAR($M$1)-YEAR(L1001),YEAR($M$1)-YEAR(L1001)+1),IF(MONTH($M$1)&lt;4,YEAR($M$1)-YEAR(L1001)-1,YEAR($M$1)-YEAR(L1001))),'1階級番号'!$A:$A,'1階級番号'!$B:$B))</f>
        <v/>
      </c>
      <c r="P1001" s="61" t="str">
        <f t="shared" si="31"/>
        <v/>
      </c>
      <c r="Q1001" s="45" t="e">
        <f>VLOOKUP(F1001,'1階級番号'!$D:$L,3,FALSE)</f>
        <v>#N/A</v>
      </c>
      <c r="R1001" s="46" t="e">
        <f>VLOOKUP(F1001,'1階級番号'!$D:$L,4,FALSE)</f>
        <v>#N/A</v>
      </c>
      <c r="S1001" s="46" t="e">
        <f>VLOOKUP(F1001,'1階級番号'!$D:$L,5,FALSE)</f>
        <v>#N/A</v>
      </c>
      <c r="T1001" s="46" t="e">
        <f>VLOOKUP(F1001,'1階級番号'!$D:$L,6,FALSE)</f>
        <v>#N/A</v>
      </c>
      <c r="U1001" s="46" t="e">
        <f>VLOOKUP(F1001,'1階級番号'!$D:$L,7,FALSE)</f>
        <v>#N/A</v>
      </c>
      <c r="V1001" s="46" t="e">
        <f>VLOOKUP(F1001,'1階級番号'!$D:$L,8,FALSE)</f>
        <v>#N/A</v>
      </c>
      <c r="W1001" s="46" t="e">
        <f>VLOOKUP(F1001,'1階級番号'!$D:$L,9,FALSE)</f>
        <v>#N/A</v>
      </c>
    </row>
    <row r="1002" spans="1:23" s="4" customFormat="1" ht="24.95" customHeight="1" x14ac:dyDescent="0.15">
      <c r="A1002" s="57">
        <v>988</v>
      </c>
      <c r="B1002" s="58">
        <f t="shared" si="30"/>
        <v>0</v>
      </c>
      <c r="C1002" s="58" t="e">
        <f>#REF!</f>
        <v>#REF!</v>
      </c>
      <c r="D1002" s="59" t="str">
        <f>IF(F1002="","",VLOOKUP(B1002,'1階級番号'!$D:$E,2,FALSE))</f>
        <v/>
      </c>
      <c r="E1002" s="5"/>
      <c r="F1002" s="7"/>
      <c r="G1002" s="9"/>
      <c r="H1002" s="11"/>
      <c r="I1002" s="9"/>
      <c r="J1002" s="9"/>
      <c r="K1002" s="9"/>
      <c r="L1002" s="9"/>
      <c r="M1002" s="17"/>
      <c r="N1002" s="10"/>
      <c r="O1002" s="60" t="str">
        <f>IF(L1002="","",LOOKUP(IF(L1002-DATEVALUE(YEAR(L1002)&amp;"/"&amp;"4/2")&lt;0,IF(MONTH($M$1)&lt;4,YEAR($M$1)-YEAR(L1002),YEAR($M$1)-YEAR(L1002)+1),IF(MONTH($M$1)&lt;4,YEAR($M$1)-YEAR(L1002)-1,YEAR($M$1)-YEAR(L1002))),'1階級番号'!$A:$A,'1階級番号'!$B:$B))</f>
        <v/>
      </c>
      <c r="P1002" s="61" t="str">
        <f t="shared" si="31"/>
        <v/>
      </c>
      <c r="Q1002" s="45" t="e">
        <f>VLOOKUP(F1002,'1階級番号'!$D:$L,3,FALSE)</f>
        <v>#N/A</v>
      </c>
      <c r="R1002" s="46" t="e">
        <f>VLOOKUP(F1002,'1階級番号'!$D:$L,4,FALSE)</f>
        <v>#N/A</v>
      </c>
      <c r="S1002" s="46" t="e">
        <f>VLOOKUP(F1002,'1階級番号'!$D:$L,5,FALSE)</f>
        <v>#N/A</v>
      </c>
      <c r="T1002" s="46" t="e">
        <f>VLOOKUP(F1002,'1階級番号'!$D:$L,6,FALSE)</f>
        <v>#N/A</v>
      </c>
      <c r="U1002" s="46" t="e">
        <f>VLOOKUP(F1002,'1階級番号'!$D:$L,7,FALSE)</f>
        <v>#N/A</v>
      </c>
      <c r="V1002" s="46" t="e">
        <f>VLOOKUP(F1002,'1階級番号'!$D:$L,8,FALSE)</f>
        <v>#N/A</v>
      </c>
      <c r="W1002" s="46" t="e">
        <f>VLOOKUP(F1002,'1階級番号'!$D:$L,9,FALSE)</f>
        <v>#N/A</v>
      </c>
    </row>
    <row r="1003" spans="1:23" s="4" customFormat="1" ht="24.95" customHeight="1" x14ac:dyDescent="0.15">
      <c r="A1003" s="57">
        <v>989</v>
      </c>
      <c r="B1003" s="58">
        <f t="shared" si="30"/>
        <v>0</v>
      </c>
      <c r="C1003" s="58" t="e">
        <f>#REF!</f>
        <v>#REF!</v>
      </c>
      <c r="D1003" s="59" t="str">
        <f>IF(F1003="","",VLOOKUP(B1003,'1階級番号'!$D:$E,2,FALSE))</f>
        <v/>
      </c>
      <c r="E1003" s="5"/>
      <c r="F1003" s="7"/>
      <c r="G1003" s="9"/>
      <c r="H1003" s="11"/>
      <c r="I1003" s="9"/>
      <c r="J1003" s="9"/>
      <c r="K1003" s="9"/>
      <c r="L1003" s="9"/>
      <c r="M1003" s="17"/>
      <c r="N1003" s="10"/>
      <c r="O1003" s="60" t="str">
        <f>IF(L1003="","",LOOKUP(IF(L1003-DATEVALUE(YEAR(L1003)&amp;"/"&amp;"4/2")&lt;0,IF(MONTH($M$1)&lt;4,YEAR($M$1)-YEAR(L1003),YEAR($M$1)-YEAR(L1003)+1),IF(MONTH($M$1)&lt;4,YEAR($M$1)-YEAR(L1003)-1,YEAR($M$1)-YEAR(L1003))),'1階級番号'!$A:$A,'1階級番号'!$B:$B))</f>
        <v/>
      </c>
      <c r="P1003" s="61" t="str">
        <f t="shared" si="31"/>
        <v/>
      </c>
      <c r="Q1003" s="45" t="e">
        <f>VLOOKUP(F1003,'1階級番号'!$D:$L,3,FALSE)</f>
        <v>#N/A</v>
      </c>
      <c r="R1003" s="46" t="e">
        <f>VLOOKUP(F1003,'1階級番号'!$D:$L,4,FALSE)</f>
        <v>#N/A</v>
      </c>
      <c r="S1003" s="46" t="e">
        <f>VLOOKUP(F1003,'1階級番号'!$D:$L,5,FALSE)</f>
        <v>#N/A</v>
      </c>
      <c r="T1003" s="46" t="e">
        <f>VLOOKUP(F1003,'1階級番号'!$D:$L,6,FALSE)</f>
        <v>#N/A</v>
      </c>
      <c r="U1003" s="46" t="e">
        <f>VLOOKUP(F1003,'1階級番号'!$D:$L,7,FALSE)</f>
        <v>#N/A</v>
      </c>
      <c r="V1003" s="46" t="e">
        <f>VLOOKUP(F1003,'1階級番号'!$D:$L,8,FALSE)</f>
        <v>#N/A</v>
      </c>
      <c r="W1003" s="46" t="e">
        <f>VLOOKUP(F1003,'1階級番号'!$D:$L,9,FALSE)</f>
        <v>#N/A</v>
      </c>
    </row>
    <row r="1004" spans="1:23" s="4" customFormat="1" ht="24.95" customHeight="1" x14ac:dyDescent="0.15">
      <c r="A1004" s="57">
        <v>990</v>
      </c>
      <c r="B1004" s="58">
        <f t="shared" si="30"/>
        <v>0</v>
      </c>
      <c r="C1004" s="58" t="e">
        <f>#REF!</f>
        <v>#REF!</v>
      </c>
      <c r="D1004" s="59" t="str">
        <f>IF(F1004="","",VLOOKUP(B1004,'1階級番号'!$D:$E,2,FALSE))</f>
        <v/>
      </c>
      <c r="E1004" s="5"/>
      <c r="F1004" s="7"/>
      <c r="G1004" s="9"/>
      <c r="H1004" s="11"/>
      <c r="I1004" s="9"/>
      <c r="J1004" s="9"/>
      <c r="K1004" s="9"/>
      <c r="L1004" s="9"/>
      <c r="M1004" s="17"/>
      <c r="N1004" s="10"/>
      <c r="O1004" s="60" t="str">
        <f>IF(L1004="","",LOOKUP(IF(L1004-DATEVALUE(YEAR(L1004)&amp;"/"&amp;"4/2")&lt;0,IF(MONTH($M$1)&lt;4,YEAR($M$1)-YEAR(L1004),YEAR($M$1)-YEAR(L1004)+1),IF(MONTH($M$1)&lt;4,YEAR($M$1)-YEAR(L1004)-1,YEAR($M$1)-YEAR(L1004))),'1階級番号'!$A:$A,'1階級番号'!$B:$B))</f>
        <v/>
      </c>
      <c r="P1004" s="61" t="str">
        <f t="shared" si="31"/>
        <v/>
      </c>
      <c r="Q1004" s="45" t="e">
        <f>VLOOKUP(F1004,'1階級番号'!$D:$L,3,FALSE)</f>
        <v>#N/A</v>
      </c>
      <c r="R1004" s="46" t="e">
        <f>VLOOKUP(F1004,'1階級番号'!$D:$L,4,FALSE)</f>
        <v>#N/A</v>
      </c>
      <c r="S1004" s="46" t="e">
        <f>VLOOKUP(F1004,'1階級番号'!$D:$L,5,FALSE)</f>
        <v>#N/A</v>
      </c>
      <c r="T1004" s="46" t="e">
        <f>VLOOKUP(F1004,'1階級番号'!$D:$L,6,FALSE)</f>
        <v>#N/A</v>
      </c>
      <c r="U1004" s="46" t="e">
        <f>VLOOKUP(F1004,'1階級番号'!$D:$L,7,FALSE)</f>
        <v>#N/A</v>
      </c>
      <c r="V1004" s="46" t="e">
        <f>VLOOKUP(F1004,'1階級番号'!$D:$L,8,FALSE)</f>
        <v>#N/A</v>
      </c>
      <c r="W1004" s="46" t="e">
        <f>VLOOKUP(F1004,'1階級番号'!$D:$L,9,FALSE)</f>
        <v>#N/A</v>
      </c>
    </row>
    <row r="1005" spans="1:23" s="4" customFormat="1" ht="24.95" customHeight="1" x14ac:dyDescent="0.15">
      <c r="A1005" s="57">
        <v>991</v>
      </c>
      <c r="B1005" s="58">
        <f t="shared" si="30"/>
        <v>0</v>
      </c>
      <c r="C1005" s="58" t="e">
        <f>#REF!</f>
        <v>#REF!</v>
      </c>
      <c r="D1005" s="59" t="str">
        <f>IF(F1005="","",VLOOKUP(B1005,'1階級番号'!$D:$E,2,FALSE))</f>
        <v/>
      </c>
      <c r="E1005" s="5"/>
      <c r="F1005" s="7"/>
      <c r="G1005" s="9"/>
      <c r="H1005" s="11"/>
      <c r="I1005" s="9"/>
      <c r="J1005" s="9"/>
      <c r="K1005" s="9"/>
      <c r="L1005" s="9"/>
      <c r="M1005" s="17"/>
      <c r="N1005" s="10"/>
      <c r="O1005" s="60" t="str">
        <f>IF(L1005="","",LOOKUP(IF(L1005-DATEVALUE(YEAR(L1005)&amp;"/"&amp;"4/2")&lt;0,IF(MONTH($M$1)&lt;4,YEAR($M$1)-YEAR(L1005),YEAR($M$1)-YEAR(L1005)+1),IF(MONTH($M$1)&lt;4,YEAR($M$1)-YEAR(L1005)-1,YEAR($M$1)-YEAR(L1005))),'1階級番号'!$A:$A,'1階級番号'!$B:$B))</f>
        <v/>
      </c>
      <c r="P1005" s="61" t="str">
        <f t="shared" si="31"/>
        <v/>
      </c>
      <c r="Q1005" s="45" t="e">
        <f>VLOOKUP(F1005,'1階級番号'!$D:$L,3,FALSE)</f>
        <v>#N/A</v>
      </c>
      <c r="R1005" s="46" t="e">
        <f>VLOOKUP(F1005,'1階級番号'!$D:$L,4,FALSE)</f>
        <v>#N/A</v>
      </c>
      <c r="S1005" s="46" t="e">
        <f>VLOOKUP(F1005,'1階級番号'!$D:$L,5,FALSE)</f>
        <v>#N/A</v>
      </c>
      <c r="T1005" s="46" t="e">
        <f>VLOOKUP(F1005,'1階級番号'!$D:$L,6,FALSE)</f>
        <v>#N/A</v>
      </c>
      <c r="U1005" s="46" t="e">
        <f>VLOOKUP(F1005,'1階級番号'!$D:$L,7,FALSE)</f>
        <v>#N/A</v>
      </c>
      <c r="V1005" s="46" t="e">
        <f>VLOOKUP(F1005,'1階級番号'!$D:$L,8,FALSE)</f>
        <v>#N/A</v>
      </c>
      <c r="W1005" s="46" t="e">
        <f>VLOOKUP(F1005,'1階級番号'!$D:$L,9,FALSE)</f>
        <v>#N/A</v>
      </c>
    </row>
    <row r="1006" spans="1:23" s="4" customFormat="1" ht="24.95" customHeight="1" x14ac:dyDescent="0.15">
      <c r="A1006" s="57">
        <v>992</v>
      </c>
      <c r="B1006" s="58">
        <f t="shared" si="30"/>
        <v>0</v>
      </c>
      <c r="C1006" s="58" t="e">
        <f>#REF!</f>
        <v>#REF!</v>
      </c>
      <c r="D1006" s="59" t="str">
        <f>IF(F1006="","",VLOOKUP(B1006,'1階級番号'!$D:$E,2,FALSE))</f>
        <v/>
      </c>
      <c r="E1006" s="5"/>
      <c r="F1006" s="7"/>
      <c r="G1006" s="9"/>
      <c r="H1006" s="11"/>
      <c r="I1006" s="9"/>
      <c r="J1006" s="9"/>
      <c r="K1006" s="9"/>
      <c r="L1006" s="9"/>
      <c r="M1006" s="17"/>
      <c r="N1006" s="10"/>
      <c r="O1006" s="60" t="str">
        <f>IF(L1006="","",LOOKUP(IF(L1006-DATEVALUE(YEAR(L1006)&amp;"/"&amp;"4/2")&lt;0,IF(MONTH($M$1)&lt;4,YEAR($M$1)-YEAR(L1006),YEAR($M$1)-YEAR(L1006)+1),IF(MONTH($M$1)&lt;4,YEAR($M$1)-YEAR(L1006)-1,YEAR($M$1)-YEAR(L1006))),'1階級番号'!$A:$A,'1階級番号'!$B:$B))</f>
        <v/>
      </c>
      <c r="P1006" s="61" t="str">
        <f t="shared" si="31"/>
        <v/>
      </c>
      <c r="Q1006" s="45" t="e">
        <f>VLOOKUP(F1006,'1階級番号'!$D:$L,3,FALSE)</f>
        <v>#N/A</v>
      </c>
      <c r="R1006" s="46" t="e">
        <f>VLOOKUP(F1006,'1階級番号'!$D:$L,4,FALSE)</f>
        <v>#N/A</v>
      </c>
      <c r="S1006" s="46" t="e">
        <f>VLOOKUP(F1006,'1階級番号'!$D:$L,5,FALSE)</f>
        <v>#N/A</v>
      </c>
      <c r="T1006" s="46" t="e">
        <f>VLOOKUP(F1006,'1階級番号'!$D:$L,6,FALSE)</f>
        <v>#N/A</v>
      </c>
      <c r="U1006" s="46" t="e">
        <f>VLOOKUP(F1006,'1階級番号'!$D:$L,7,FALSE)</f>
        <v>#N/A</v>
      </c>
      <c r="V1006" s="46" t="e">
        <f>VLOOKUP(F1006,'1階級番号'!$D:$L,8,FALSE)</f>
        <v>#N/A</v>
      </c>
      <c r="W1006" s="46" t="e">
        <f>VLOOKUP(F1006,'1階級番号'!$D:$L,9,FALSE)</f>
        <v>#N/A</v>
      </c>
    </row>
    <row r="1007" spans="1:23" s="4" customFormat="1" ht="24.95" customHeight="1" x14ac:dyDescent="0.15">
      <c r="A1007" s="57">
        <v>993</v>
      </c>
      <c r="B1007" s="58">
        <f t="shared" si="30"/>
        <v>0</v>
      </c>
      <c r="C1007" s="58" t="e">
        <f>#REF!</f>
        <v>#REF!</v>
      </c>
      <c r="D1007" s="59" t="str">
        <f>IF(F1007="","",VLOOKUP(B1007,'1階級番号'!$D:$E,2,FALSE))</f>
        <v/>
      </c>
      <c r="E1007" s="5"/>
      <c r="F1007" s="7"/>
      <c r="G1007" s="9"/>
      <c r="H1007" s="11"/>
      <c r="I1007" s="9"/>
      <c r="J1007" s="9"/>
      <c r="K1007" s="9"/>
      <c r="L1007" s="9"/>
      <c r="M1007" s="17"/>
      <c r="N1007" s="10"/>
      <c r="O1007" s="60" t="str">
        <f>IF(L1007="","",LOOKUP(IF(L1007-DATEVALUE(YEAR(L1007)&amp;"/"&amp;"4/2")&lt;0,IF(MONTH($M$1)&lt;4,YEAR($M$1)-YEAR(L1007),YEAR($M$1)-YEAR(L1007)+1),IF(MONTH($M$1)&lt;4,YEAR($M$1)-YEAR(L1007)-1,YEAR($M$1)-YEAR(L1007))),'1階級番号'!$A:$A,'1階級番号'!$B:$B))</f>
        <v/>
      </c>
      <c r="P1007" s="61" t="str">
        <f t="shared" si="31"/>
        <v/>
      </c>
      <c r="Q1007" s="45" t="e">
        <f>VLOOKUP(F1007,'1階級番号'!$D:$L,3,FALSE)</f>
        <v>#N/A</v>
      </c>
      <c r="R1007" s="46" t="e">
        <f>VLOOKUP(F1007,'1階級番号'!$D:$L,4,FALSE)</f>
        <v>#N/A</v>
      </c>
      <c r="S1007" s="46" t="e">
        <f>VLOOKUP(F1007,'1階級番号'!$D:$L,5,FALSE)</f>
        <v>#N/A</v>
      </c>
      <c r="T1007" s="46" t="e">
        <f>VLOOKUP(F1007,'1階級番号'!$D:$L,6,FALSE)</f>
        <v>#N/A</v>
      </c>
      <c r="U1007" s="46" t="e">
        <f>VLOOKUP(F1007,'1階級番号'!$D:$L,7,FALSE)</f>
        <v>#N/A</v>
      </c>
      <c r="V1007" s="46" t="e">
        <f>VLOOKUP(F1007,'1階級番号'!$D:$L,8,FALSE)</f>
        <v>#N/A</v>
      </c>
      <c r="W1007" s="46" t="e">
        <f>VLOOKUP(F1007,'1階級番号'!$D:$L,9,FALSE)</f>
        <v>#N/A</v>
      </c>
    </row>
    <row r="1008" spans="1:23" s="4" customFormat="1" ht="24.95" customHeight="1" x14ac:dyDescent="0.15">
      <c r="A1008" s="57">
        <v>994</v>
      </c>
      <c r="B1008" s="58">
        <f t="shared" si="30"/>
        <v>0</v>
      </c>
      <c r="C1008" s="58" t="e">
        <f>#REF!</f>
        <v>#REF!</v>
      </c>
      <c r="D1008" s="59" t="str">
        <f>IF(F1008="","",VLOOKUP(B1008,'1階級番号'!$D:$E,2,FALSE))</f>
        <v/>
      </c>
      <c r="E1008" s="5"/>
      <c r="F1008" s="7"/>
      <c r="G1008" s="9"/>
      <c r="H1008" s="11"/>
      <c r="I1008" s="9"/>
      <c r="J1008" s="9"/>
      <c r="K1008" s="9"/>
      <c r="L1008" s="9"/>
      <c r="M1008" s="17"/>
      <c r="N1008" s="10"/>
      <c r="O1008" s="60" t="str">
        <f>IF(L1008="","",LOOKUP(IF(L1008-DATEVALUE(YEAR(L1008)&amp;"/"&amp;"4/2")&lt;0,IF(MONTH($M$1)&lt;4,YEAR($M$1)-YEAR(L1008),YEAR($M$1)-YEAR(L1008)+1),IF(MONTH($M$1)&lt;4,YEAR($M$1)-YEAR(L1008)-1,YEAR($M$1)-YEAR(L1008))),'1階級番号'!$A:$A,'1階級番号'!$B:$B))</f>
        <v/>
      </c>
      <c r="P1008" s="61" t="str">
        <f t="shared" si="31"/>
        <v/>
      </c>
      <c r="Q1008" s="45" t="e">
        <f>VLOOKUP(F1008,'1階級番号'!$D:$L,3,FALSE)</f>
        <v>#N/A</v>
      </c>
      <c r="R1008" s="46" t="e">
        <f>VLOOKUP(F1008,'1階級番号'!$D:$L,4,FALSE)</f>
        <v>#N/A</v>
      </c>
      <c r="S1008" s="46" t="e">
        <f>VLOOKUP(F1008,'1階級番号'!$D:$L,5,FALSE)</f>
        <v>#N/A</v>
      </c>
      <c r="T1008" s="46" t="e">
        <f>VLOOKUP(F1008,'1階級番号'!$D:$L,6,FALSE)</f>
        <v>#N/A</v>
      </c>
      <c r="U1008" s="46" t="e">
        <f>VLOOKUP(F1008,'1階級番号'!$D:$L,7,FALSE)</f>
        <v>#N/A</v>
      </c>
      <c r="V1008" s="46" t="e">
        <f>VLOOKUP(F1008,'1階級番号'!$D:$L,8,FALSE)</f>
        <v>#N/A</v>
      </c>
      <c r="W1008" s="46" t="e">
        <f>VLOOKUP(F1008,'1階級番号'!$D:$L,9,FALSE)</f>
        <v>#N/A</v>
      </c>
    </row>
    <row r="1009" spans="1:23" s="4" customFormat="1" ht="24.95" customHeight="1" x14ac:dyDescent="0.15">
      <c r="A1009" s="57">
        <v>995</v>
      </c>
      <c r="B1009" s="58">
        <f t="shared" si="30"/>
        <v>0</v>
      </c>
      <c r="C1009" s="58" t="e">
        <f>#REF!</f>
        <v>#REF!</v>
      </c>
      <c r="D1009" s="59" t="str">
        <f>IF(F1009="","",VLOOKUP(B1009,'1階級番号'!$D:$E,2,FALSE))</f>
        <v/>
      </c>
      <c r="E1009" s="5"/>
      <c r="F1009" s="7"/>
      <c r="G1009" s="9"/>
      <c r="H1009" s="11"/>
      <c r="I1009" s="9"/>
      <c r="J1009" s="9"/>
      <c r="K1009" s="9"/>
      <c r="L1009" s="9"/>
      <c r="M1009" s="17"/>
      <c r="N1009" s="10"/>
      <c r="O1009" s="60" t="str">
        <f>IF(L1009="","",LOOKUP(IF(L1009-DATEVALUE(YEAR(L1009)&amp;"/"&amp;"4/2")&lt;0,IF(MONTH($M$1)&lt;4,YEAR($M$1)-YEAR(L1009),YEAR($M$1)-YEAR(L1009)+1),IF(MONTH($M$1)&lt;4,YEAR($M$1)-YEAR(L1009)-1,YEAR($M$1)-YEAR(L1009))),'1階級番号'!$A:$A,'1階級番号'!$B:$B))</f>
        <v/>
      </c>
      <c r="P1009" s="61" t="str">
        <f t="shared" si="31"/>
        <v/>
      </c>
      <c r="Q1009" s="45" t="e">
        <f>VLOOKUP(F1009,'1階級番号'!$D:$L,3,FALSE)</f>
        <v>#N/A</v>
      </c>
      <c r="R1009" s="46" t="e">
        <f>VLOOKUP(F1009,'1階級番号'!$D:$L,4,FALSE)</f>
        <v>#N/A</v>
      </c>
      <c r="S1009" s="46" t="e">
        <f>VLOOKUP(F1009,'1階級番号'!$D:$L,5,FALSE)</f>
        <v>#N/A</v>
      </c>
      <c r="T1009" s="46" t="e">
        <f>VLOOKUP(F1009,'1階級番号'!$D:$L,6,FALSE)</f>
        <v>#N/A</v>
      </c>
      <c r="U1009" s="46" t="e">
        <f>VLOOKUP(F1009,'1階級番号'!$D:$L,7,FALSE)</f>
        <v>#N/A</v>
      </c>
      <c r="V1009" s="46" t="e">
        <f>VLOOKUP(F1009,'1階級番号'!$D:$L,8,FALSE)</f>
        <v>#N/A</v>
      </c>
      <c r="W1009" s="46" t="e">
        <f>VLOOKUP(F1009,'1階級番号'!$D:$L,9,FALSE)</f>
        <v>#N/A</v>
      </c>
    </row>
    <row r="1010" spans="1:23" s="4" customFormat="1" ht="24.95" customHeight="1" x14ac:dyDescent="0.15">
      <c r="A1010" s="57">
        <v>996</v>
      </c>
      <c r="B1010" s="58">
        <f t="shared" si="30"/>
        <v>0</v>
      </c>
      <c r="C1010" s="58" t="e">
        <f>#REF!</f>
        <v>#REF!</v>
      </c>
      <c r="D1010" s="59" t="str">
        <f>IF(F1010="","",VLOOKUP(B1010,'1階級番号'!$D:$E,2,FALSE))</f>
        <v/>
      </c>
      <c r="E1010" s="5"/>
      <c r="F1010" s="7"/>
      <c r="G1010" s="9"/>
      <c r="H1010" s="11"/>
      <c r="I1010" s="9"/>
      <c r="J1010" s="9"/>
      <c r="K1010" s="9"/>
      <c r="L1010" s="9"/>
      <c r="M1010" s="17"/>
      <c r="N1010" s="10"/>
      <c r="O1010" s="60" t="str">
        <f>IF(L1010="","",LOOKUP(IF(L1010-DATEVALUE(YEAR(L1010)&amp;"/"&amp;"4/2")&lt;0,IF(MONTH($M$1)&lt;4,YEAR($M$1)-YEAR(L1010),YEAR($M$1)-YEAR(L1010)+1),IF(MONTH($M$1)&lt;4,YEAR($M$1)-YEAR(L1010)-1,YEAR($M$1)-YEAR(L1010))),'1階級番号'!$A:$A,'1階級番号'!$B:$B))</f>
        <v/>
      </c>
      <c r="P1010" s="61" t="str">
        <f t="shared" si="31"/>
        <v/>
      </c>
      <c r="Q1010" s="45" t="e">
        <f>VLOOKUP(F1010,'1階級番号'!$D:$L,3,FALSE)</f>
        <v>#N/A</v>
      </c>
      <c r="R1010" s="46" t="e">
        <f>VLOOKUP(F1010,'1階級番号'!$D:$L,4,FALSE)</f>
        <v>#N/A</v>
      </c>
      <c r="S1010" s="46" t="e">
        <f>VLOOKUP(F1010,'1階級番号'!$D:$L,5,FALSE)</f>
        <v>#N/A</v>
      </c>
      <c r="T1010" s="46" t="e">
        <f>VLOOKUP(F1010,'1階級番号'!$D:$L,6,FALSE)</f>
        <v>#N/A</v>
      </c>
      <c r="U1010" s="46" t="e">
        <f>VLOOKUP(F1010,'1階級番号'!$D:$L,7,FALSE)</f>
        <v>#N/A</v>
      </c>
      <c r="V1010" s="46" t="e">
        <f>VLOOKUP(F1010,'1階級番号'!$D:$L,8,FALSE)</f>
        <v>#N/A</v>
      </c>
      <c r="W1010" s="46" t="e">
        <f>VLOOKUP(F1010,'1階級番号'!$D:$L,9,FALSE)</f>
        <v>#N/A</v>
      </c>
    </row>
    <row r="1011" spans="1:23" s="4" customFormat="1" ht="24.95" customHeight="1" x14ac:dyDescent="0.15">
      <c r="A1011" s="57">
        <v>997</v>
      </c>
      <c r="B1011" s="58">
        <f t="shared" si="30"/>
        <v>0</v>
      </c>
      <c r="C1011" s="58" t="e">
        <f>#REF!</f>
        <v>#REF!</v>
      </c>
      <c r="D1011" s="59" t="str">
        <f>IF(F1011="","",VLOOKUP(B1011,'1階級番号'!$D:$E,2,FALSE))</f>
        <v/>
      </c>
      <c r="E1011" s="5"/>
      <c r="F1011" s="7"/>
      <c r="G1011" s="9"/>
      <c r="H1011" s="11"/>
      <c r="I1011" s="9"/>
      <c r="J1011" s="9"/>
      <c r="K1011" s="9"/>
      <c r="L1011" s="9"/>
      <c r="M1011" s="17"/>
      <c r="N1011" s="10"/>
      <c r="O1011" s="60" t="str">
        <f>IF(L1011="","",LOOKUP(IF(L1011-DATEVALUE(YEAR(L1011)&amp;"/"&amp;"4/2")&lt;0,IF(MONTH($M$1)&lt;4,YEAR($M$1)-YEAR(L1011),YEAR($M$1)-YEAR(L1011)+1),IF(MONTH($M$1)&lt;4,YEAR($M$1)-YEAR(L1011)-1,YEAR($M$1)-YEAR(L1011))),'1階級番号'!$A:$A,'1階級番号'!$B:$B))</f>
        <v/>
      </c>
      <c r="P1011" s="61" t="str">
        <f t="shared" si="31"/>
        <v/>
      </c>
      <c r="Q1011" s="45" t="e">
        <f>VLOOKUP(F1011,'1階級番号'!$D:$L,3,FALSE)</f>
        <v>#N/A</v>
      </c>
      <c r="R1011" s="46" t="e">
        <f>VLOOKUP(F1011,'1階級番号'!$D:$L,4,FALSE)</f>
        <v>#N/A</v>
      </c>
      <c r="S1011" s="46" t="e">
        <f>VLOOKUP(F1011,'1階級番号'!$D:$L,5,FALSE)</f>
        <v>#N/A</v>
      </c>
      <c r="T1011" s="46" t="e">
        <f>VLOOKUP(F1011,'1階級番号'!$D:$L,6,FALSE)</f>
        <v>#N/A</v>
      </c>
      <c r="U1011" s="46" t="e">
        <f>VLOOKUP(F1011,'1階級番号'!$D:$L,7,FALSE)</f>
        <v>#N/A</v>
      </c>
      <c r="V1011" s="46" t="e">
        <f>VLOOKUP(F1011,'1階級番号'!$D:$L,8,FALSE)</f>
        <v>#N/A</v>
      </c>
      <c r="W1011" s="46" t="e">
        <f>VLOOKUP(F1011,'1階級番号'!$D:$L,9,FALSE)</f>
        <v>#N/A</v>
      </c>
    </row>
    <row r="1012" spans="1:23" s="4" customFormat="1" ht="24.95" customHeight="1" x14ac:dyDescent="0.15">
      <c r="A1012" s="57">
        <v>998</v>
      </c>
      <c r="B1012" s="58">
        <f t="shared" si="30"/>
        <v>0</v>
      </c>
      <c r="C1012" s="58" t="e">
        <f>#REF!</f>
        <v>#REF!</v>
      </c>
      <c r="D1012" s="59" t="str">
        <f>IF(F1012="","",VLOOKUP(B1012,'1階級番号'!$D:$E,2,FALSE))</f>
        <v/>
      </c>
      <c r="E1012" s="5"/>
      <c r="F1012" s="7"/>
      <c r="G1012" s="9"/>
      <c r="H1012" s="11"/>
      <c r="I1012" s="9"/>
      <c r="J1012" s="9"/>
      <c r="K1012" s="9"/>
      <c r="L1012" s="9"/>
      <c r="M1012" s="17"/>
      <c r="N1012" s="10"/>
      <c r="O1012" s="60" t="str">
        <f>IF(L1012="","",LOOKUP(IF(L1012-DATEVALUE(YEAR(L1012)&amp;"/"&amp;"4/2")&lt;0,IF(MONTH($M$1)&lt;4,YEAR($M$1)-YEAR(L1012),YEAR($M$1)-YEAR(L1012)+1),IF(MONTH($M$1)&lt;4,YEAR($M$1)-YEAR(L1012)-1,YEAR($M$1)-YEAR(L1012))),'1階級番号'!$A:$A,'1階級番号'!$B:$B))</f>
        <v/>
      </c>
      <c r="P1012" s="61" t="str">
        <f t="shared" si="31"/>
        <v/>
      </c>
      <c r="Q1012" s="45" t="e">
        <f>VLOOKUP(F1012,'1階級番号'!$D:$L,3,FALSE)</f>
        <v>#N/A</v>
      </c>
      <c r="R1012" s="46" t="e">
        <f>VLOOKUP(F1012,'1階級番号'!$D:$L,4,FALSE)</f>
        <v>#N/A</v>
      </c>
      <c r="S1012" s="46" t="e">
        <f>VLOOKUP(F1012,'1階級番号'!$D:$L,5,FALSE)</f>
        <v>#N/A</v>
      </c>
      <c r="T1012" s="46" t="e">
        <f>VLOOKUP(F1012,'1階級番号'!$D:$L,6,FALSE)</f>
        <v>#N/A</v>
      </c>
      <c r="U1012" s="46" t="e">
        <f>VLOOKUP(F1012,'1階級番号'!$D:$L,7,FALSE)</f>
        <v>#N/A</v>
      </c>
      <c r="V1012" s="46" t="e">
        <f>VLOOKUP(F1012,'1階級番号'!$D:$L,8,FALSE)</f>
        <v>#N/A</v>
      </c>
      <c r="W1012" s="46" t="e">
        <f>VLOOKUP(F1012,'1階級番号'!$D:$L,9,FALSE)</f>
        <v>#N/A</v>
      </c>
    </row>
    <row r="1013" spans="1:23" s="4" customFormat="1" ht="24.95" customHeight="1" x14ac:dyDescent="0.15">
      <c r="A1013" s="57">
        <v>999</v>
      </c>
      <c r="B1013" s="58">
        <f t="shared" si="30"/>
        <v>0</v>
      </c>
      <c r="C1013" s="58" t="e">
        <f>#REF!</f>
        <v>#REF!</v>
      </c>
      <c r="D1013" s="59" t="str">
        <f>IF(F1013="","",VLOOKUP(B1013,'1階級番号'!$D:$E,2,FALSE))</f>
        <v/>
      </c>
      <c r="E1013" s="5"/>
      <c r="F1013" s="7"/>
      <c r="G1013" s="9"/>
      <c r="H1013" s="11"/>
      <c r="I1013" s="9"/>
      <c r="J1013" s="9"/>
      <c r="K1013" s="9"/>
      <c r="L1013" s="9"/>
      <c r="M1013" s="17"/>
      <c r="N1013" s="10"/>
      <c r="O1013" s="60" t="str">
        <f>IF(L1013="","",LOOKUP(IF(L1013-DATEVALUE(YEAR(L1013)&amp;"/"&amp;"4/2")&lt;0,IF(MONTH($M$1)&lt;4,YEAR($M$1)-YEAR(L1013),YEAR($M$1)-YEAR(L1013)+1),IF(MONTH($M$1)&lt;4,YEAR($M$1)-YEAR(L1013)-1,YEAR($M$1)-YEAR(L1013))),'1階級番号'!$A:$A,'1階級番号'!$B:$B))</f>
        <v/>
      </c>
      <c r="P1013" s="61" t="str">
        <f t="shared" si="31"/>
        <v/>
      </c>
      <c r="Q1013" s="45" t="e">
        <f>VLOOKUP(F1013,'1階級番号'!$D:$L,3,FALSE)</f>
        <v>#N/A</v>
      </c>
      <c r="R1013" s="46" t="e">
        <f>VLOOKUP(F1013,'1階級番号'!$D:$L,4,FALSE)</f>
        <v>#N/A</v>
      </c>
      <c r="S1013" s="46" t="e">
        <f>VLOOKUP(F1013,'1階級番号'!$D:$L,5,FALSE)</f>
        <v>#N/A</v>
      </c>
      <c r="T1013" s="46" t="e">
        <f>VLOOKUP(F1013,'1階級番号'!$D:$L,6,FALSE)</f>
        <v>#N/A</v>
      </c>
      <c r="U1013" s="46" t="e">
        <f>VLOOKUP(F1013,'1階級番号'!$D:$L,7,FALSE)</f>
        <v>#N/A</v>
      </c>
      <c r="V1013" s="46" t="e">
        <f>VLOOKUP(F1013,'1階級番号'!$D:$L,8,FALSE)</f>
        <v>#N/A</v>
      </c>
      <c r="W1013" s="46" t="e">
        <f>VLOOKUP(F1013,'1階級番号'!$D:$L,9,FALSE)</f>
        <v>#N/A</v>
      </c>
    </row>
    <row r="1014" spans="1:23" s="4" customFormat="1" ht="24.95" customHeight="1" x14ac:dyDescent="0.15">
      <c r="A1014" s="57">
        <v>1000</v>
      </c>
      <c r="B1014" s="58">
        <f t="shared" si="30"/>
        <v>0</v>
      </c>
      <c r="C1014" s="58" t="e">
        <f>#REF!</f>
        <v>#REF!</v>
      </c>
      <c r="D1014" s="59" t="str">
        <f>IF(F1014="","",VLOOKUP(B1014,'1階級番号'!$D:$E,2,FALSE))</f>
        <v/>
      </c>
      <c r="E1014" s="5"/>
      <c r="F1014" s="7"/>
      <c r="G1014" s="9"/>
      <c r="H1014" s="11"/>
      <c r="I1014" s="9"/>
      <c r="J1014" s="9"/>
      <c r="K1014" s="9"/>
      <c r="L1014" s="9"/>
      <c r="M1014" s="17"/>
      <c r="N1014" s="10"/>
      <c r="O1014" s="60" t="str">
        <f>IF(L1014="","",LOOKUP(IF(L1014-DATEVALUE(YEAR(L1014)&amp;"/"&amp;"4/2")&lt;0,IF(MONTH($M$1)&lt;4,YEAR($M$1)-YEAR(L1014),YEAR($M$1)-YEAR(L1014)+1),IF(MONTH($M$1)&lt;4,YEAR($M$1)-YEAR(L1014)-1,YEAR($M$1)-YEAR(L1014))),'1階級番号'!$A:$A,'1階級番号'!$B:$B))</f>
        <v/>
      </c>
      <c r="P1014" s="61" t="str">
        <f t="shared" si="31"/>
        <v/>
      </c>
      <c r="Q1014" s="45" t="e">
        <f>VLOOKUP(F1014,'1階級番号'!$D:$L,3,FALSE)</f>
        <v>#N/A</v>
      </c>
      <c r="R1014" s="46" t="e">
        <f>VLOOKUP(F1014,'1階級番号'!$D:$L,4,FALSE)</f>
        <v>#N/A</v>
      </c>
      <c r="S1014" s="46" t="e">
        <f>VLOOKUP(F1014,'1階級番号'!$D:$L,5,FALSE)</f>
        <v>#N/A</v>
      </c>
      <c r="T1014" s="46" t="e">
        <f>VLOOKUP(F1014,'1階級番号'!$D:$L,6,FALSE)</f>
        <v>#N/A</v>
      </c>
      <c r="U1014" s="46" t="e">
        <f>VLOOKUP(F1014,'1階級番号'!$D:$L,7,FALSE)</f>
        <v>#N/A</v>
      </c>
      <c r="V1014" s="46" t="e">
        <f>VLOOKUP(F1014,'1階級番号'!$D:$L,8,FALSE)</f>
        <v>#N/A</v>
      </c>
      <c r="W1014" s="46" t="e">
        <f>VLOOKUP(F1014,'1階級番号'!$D:$L,9,FALSE)</f>
        <v>#N/A</v>
      </c>
    </row>
  </sheetData>
  <sheetProtection formatCells="0" formatColumns="0" formatRows="0" insertRows="0" deleteRows="0" sort="0" autoFilter="0"/>
  <autoFilter ref="A14:P14" xr:uid="{00000000-0001-0000-0000-000000000000}"/>
  <mergeCells count="22">
    <mergeCell ref="A9:C9"/>
    <mergeCell ref="L6:P6"/>
    <mergeCell ref="J7:K7"/>
    <mergeCell ref="L7:P7"/>
    <mergeCell ref="J8:K8"/>
    <mergeCell ref="L8:P8"/>
    <mergeCell ref="A6:C7"/>
    <mergeCell ref="D6:E7"/>
    <mergeCell ref="F6:F7"/>
    <mergeCell ref="G6:I7"/>
    <mergeCell ref="J6:K6"/>
    <mergeCell ref="E9:F9"/>
    <mergeCell ref="E11:F11"/>
    <mergeCell ref="D1:K1"/>
    <mergeCell ref="K2:L3"/>
    <mergeCell ref="M2:M3"/>
    <mergeCell ref="N2:P3"/>
    <mergeCell ref="E10:F10"/>
    <mergeCell ref="H9:K10"/>
    <mergeCell ref="L9:O10"/>
    <mergeCell ref="P9:P10"/>
    <mergeCell ref="H11:P11"/>
  </mergeCells>
  <phoneticPr fontId="12"/>
  <hyperlinks>
    <hyperlink ref="M2" r:id="rId1" xr:uid="{A66971A3-15A8-45CC-84EE-D9721F5B8EE7}"/>
  </hyperlinks>
  <pageMargins left="0.70866141732283472" right="0.70866141732283472" top="0.39370078740157483" bottom="0.35433070866141736" header="0.23622047244094491" footer="0.19685039370078741"/>
  <pageSetup paperSize="9" scale="63" fitToHeight="0" orientation="landscape" r:id="rId2"/>
  <rowBreaks count="8" manualBreakCount="8">
    <brk id="43" max="16383" man="1"/>
    <brk id="73" max="16383" man="1"/>
    <brk id="103" max="16383" man="1"/>
    <brk id="133" max="16383" man="1"/>
    <brk id="163" max="16383" man="1"/>
    <brk id="193" max="16383" man="1"/>
    <brk id="223" max="16383" man="1"/>
    <brk id="25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A1:L91"/>
  <sheetViews>
    <sheetView workbookViewId="0">
      <selection activeCell="M29" sqref="M29"/>
    </sheetView>
  </sheetViews>
  <sheetFormatPr defaultColWidth="9" defaultRowHeight="14.25" x14ac:dyDescent="0.15"/>
  <cols>
    <col min="1" max="1" width="9" style="19"/>
    <col min="2" max="2" width="9" style="20"/>
    <col min="3" max="3" width="6.5" style="2" customWidth="1"/>
    <col min="4" max="4" width="10" style="19" customWidth="1"/>
    <col min="5" max="5" width="26.625" style="19" bestFit="1" customWidth="1"/>
    <col min="6" max="8" width="9" style="20"/>
    <col min="9" max="10" width="9" style="19"/>
    <col min="11" max="16384" width="9" style="2"/>
  </cols>
  <sheetData>
    <row r="1" spans="1:12" x14ac:dyDescent="0.15">
      <c r="A1" s="21" t="s">
        <v>37</v>
      </c>
      <c r="B1" s="21" t="s">
        <v>38</v>
      </c>
      <c r="D1" s="21" t="s">
        <v>1</v>
      </c>
      <c r="E1" s="48" t="s">
        <v>48</v>
      </c>
      <c r="F1" s="113" t="s">
        <v>36</v>
      </c>
      <c r="G1" s="114"/>
      <c r="H1" s="114"/>
      <c r="I1" s="114"/>
      <c r="J1" s="114"/>
      <c r="K1" s="114"/>
      <c r="L1" s="114"/>
    </row>
    <row r="2" spans="1:12" x14ac:dyDescent="0.15">
      <c r="A2" s="1">
        <v>0</v>
      </c>
      <c r="B2" s="1" t="s">
        <v>4</v>
      </c>
      <c r="D2" s="74">
        <v>1</v>
      </c>
      <c r="E2" s="63" t="s">
        <v>88</v>
      </c>
      <c r="F2" s="1" t="s">
        <v>4</v>
      </c>
      <c r="G2" s="18" t="s">
        <v>50</v>
      </c>
      <c r="H2" s="18" t="s">
        <v>71</v>
      </c>
      <c r="I2" s="18" t="s">
        <v>72</v>
      </c>
      <c r="J2" s="75"/>
      <c r="K2" s="49"/>
      <c r="L2" s="49"/>
    </row>
    <row r="3" spans="1:12" x14ac:dyDescent="0.15">
      <c r="A3" s="1">
        <v>1</v>
      </c>
      <c r="B3" s="1" t="s">
        <v>4</v>
      </c>
      <c r="D3" s="74">
        <v>2</v>
      </c>
      <c r="E3" s="69" t="s">
        <v>89</v>
      </c>
      <c r="F3" s="76" t="s">
        <v>5</v>
      </c>
      <c r="G3" s="18"/>
      <c r="H3" s="18"/>
      <c r="I3" s="75"/>
      <c r="J3" s="75"/>
      <c r="K3" s="49"/>
      <c r="L3" s="49"/>
    </row>
    <row r="4" spans="1:12" x14ac:dyDescent="0.15">
      <c r="A4" s="1">
        <v>2</v>
      </c>
      <c r="B4" s="1" t="s">
        <v>4</v>
      </c>
      <c r="D4" s="74">
        <v>3</v>
      </c>
      <c r="E4" s="69" t="s">
        <v>90</v>
      </c>
      <c r="F4" s="76" t="s">
        <v>6</v>
      </c>
      <c r="G4" s="18"/>
      <c r="H4" s="18"/>
      <c r="I4" s="75"/>
      <c r="J4" s="75"/>
      <c r="K4" s="49"/>
      <c r="L4" s="49"/>
    </row>
    <row r="5" spans="1:12" x14ac:dyDescent="0.15">
      <c r="A5" s="1">
        <v>3</v>
      </c>
      <c r="B5" s="1" t="s">
        <v>4</v>
      </c>
      <c r="D5" s="74">
        <v>4</v>
      </c>
      <c r="E5" s="69" t="s">
        <v>91</v>
      </c>
      <c r="F5" s="76" t="s">
        <v>7</v>
      </c>
      <c r="G5" s="18"/>
      <c r="H5" s="18"/>
      <c r="I5" s="75"/>
      <c r="J5" s="75"/>
      <c r="K5" s="49"/>
      <c r="L5" s="49"/>
    </row>
    <row r="6" spans="1:12" x14ac:dyDescent="0.15">
      <c r="A6" s="1">
        <v>4</v>
      </c>
      <c r="B6" s="56" t="s">
        <v>50</v>
      </c>
      <c r="D6" s="74">
        <v>5</v>
      </c>
      <c r="E6" s="63" t="s">
        <v>92</v>
      </c>
      <c r="F6" s="76" t="s">
        <v>8</v>
      </c>
      <c r="G6" s="18"/>
      <c r="H6" s="18"/>
      <c r="I6" s="75"/>
      <c r="J6" s="75"/>
      <c r="K6" s="49"/>
      <c r="L6" s="49"/>
    </row>
    <row r="7" spans="1:12" x14ac:dyDescent="0.15">
      <c r="A7" s="1">
        <v>5</v>
      </c>
      <c r="B7" s="56" t="s">
        <v>51</v>
      </c>
      <c r="D7" s="74">
        <v>6</v>
      </c>
      <c r="E7" s="63" t="s">
        <v>93</v>
      </c>
      <c r="F7" s="76" t="s">
        <v>8</v>
      </c>
      <c r="G7" s="18"/>
      <c r="H7" s="18"/>
      <c r="I7" s="75"/>
      <c r="J7" s="75"/>
      <c r="K7" s="49"/>
      <c r="L7" s="49"/>
    </row>
    <row r="8" spans="1:12" x14ac:dyDescent="0.15">
      <c r="A8" s="1">
        <v>6</v>
      </c>
      <c r="B8" s="56" t="s">
        <v>52</v>
      </c>
      <c r="D8" s="74">
        <v>7</v>
      </c>
      <c r="E8" s="63" t="s">
        <v>94</v>
      </c>
      <c r="F8" s="76" t="s">
        <v>9</v>
      </c>
      <c r="G8" s="18"/>
      <c r="H8" s="18"/>
      <c r="I8" s="75"/>
      <c r="J8" s="75"/>
      <c r="K8" s="49"/>
      <c r="L8" s="49"/>
    </row>
    <row r="9" spans="1:12" x14ac:dyDescent="0.15">
      <c r="A9" s="1">
        <v>7</v>
      </c>
      <c r="B9" s="1" t="s">
        <v>5</v>
      </c>
      <c r="D9" s="74">
        <v>8</v>
      </c>
      <c r="E9" s="63" t="s">
        <v>95</v>
      </c>
      <c r="F9" s="76" t="s">
        <v>9</v>
      </c>
      <c r="G9" s="76"/>
      <c r="H9" s="76"/>
      <c r="I9" s="75"/>
      <c r="J9" s="75"/>
      <c r="K9" s="49"/>
      <c r="L9" s="49"/>
    </row>
    <row r="10" spans="1:12" x14ac:dyDescent="0.15">
      <c r="A10" s="1">
        <v>8</v>
      </c>
      <c r="B10" s="1" t="s">
        <v>6</v>
      </c>
      <c r="D10" s="74">
        <v>9</v>
      </c>
      <c r="E10" s="63" t="s">
        <v>96</v>
      </c>
      <c r="F10" s="76" t="s">
        <v>10</v>
      </c>
      <c r="G10" s="18"/>
      <c r="H10" s="77"/>
      <c r="I10" s="75"/>
      <c r="J10" s="75"/>
      <c r="K10" s="49"/>
      <c r="L10" s="49"/>
    </row>
    <row r="11" spans="1:12" x14ac:dyDescent="0.15">
      <c r="A11" s="1">
        <v>9</v>
      </c>
      <c r="B11" s="1" t="s">
        <v>7</v>
      </c>
      <c r="D11" s="74">
        <v>10</v>
      </c>
      <c r="E11" s="70" t="s">
        <v>97</v>
      </c>
      <c r="F11" s="76" t="s">
        <v>10</v>
      </c>
      <c r="G11" s="18"/>
      <c r="H11" s="77"/>
      <c r="I11" s="75"/>
      <c r="J11" s="75"/>
      <c r="K11" s="49"/>
      <c r="L11" s="49"/>
    </row>
    <row r="12" spans="1:12" x14ac:dyDescent="0.15">
      <c r="A12" s="1">
        <v>10</v>
      </c>
      <c r="B12" s="1" t="s">
        <v>8</v>
      </c>
      <c r="D12" s="74">
        <v>11</v>
      </c>
      <c r="E12" s="67" t="s">
        <v>98</v>
      </c>
      <c r="F12" s="76" t="s">
        <v>11</v>
      </c>
      <c r="G12" s="18"/>
      <c r="H12" s="77"/>
      <c r="I12" s="75"/>
      <c r="J12" s="75"/>
      <c r="K12" s="49"/>
      <c r="L12" s="49"/>
    </row>
    <row r="13" spans="1:12" x14ac:dyDescent="0.15">
      <c r="A13" s="1">
        <v>11</v>
      </c>
      <c r="B13" s="1" t="s">
        <v>9</v>
      </c>
      <c r="D13" s="74">
        <v>12</v>
      </c>
      <c r="E13" s="65" t="s">
        <v>99</v>
      </c>
      <c r="F13" s="76" t="s">
        <v>12</v>
      </c>
      <c r="G13" s="76" t="s">
        <v>13</v>
      </c>
      <c r="H13" s="77"/>
      <c r="I13" s="75"/>
      <c r="J13" s="75"/>
      <c r="K13" s="49"/>
      <c r="L13" s="49"/>
    </row>
    <row r="14" spans="1:12" x14ac:dyDescent="0.15">
      <c r="A14" s="1">
        <v>12</v>
      </c>
      <c r="B14" s="1" t="s">
        <v>10</v>
      </c>
      <c r="D14" s="74">
        <v>13</v>
      </c>
      <c r="E14" s="65" t="s">
        <v>100</v>
      </c>
      <c r="F14" s="76" t="s">
        <v>12</v>
      </c>
      <c r="G14" s="76" t="s">
        <v>13</v>
      </c>
      <c r="H14" s="77"/>
      <c r="I14" s="75"/>
      <c r="J14" s="75"/>
      <c r="K14" s="49"/>
      <c r="L14" s="49"/>
    </row>
    <row r="15" spans="1:12" x14ac:dyDescent="0.15">
      <c r="A15" s="1">
        <v>13</v>
      </c>
      <c r="B15" s="1" t="s">
        <v>11</v>
      </c>
      <c r="D15" s="74">
        <v>14</v>
      </c>
      <c r="E15" s="65" t="s">
        <v>101</v>
      </c>
      <c r="F15" s="76" t="s">
        <v>14</v>
      </c>
      <c r="G15" s="76" t="s">
        <v>15</v>
      </c>
      <c r="H15" s="76" t="s">
        <v>16</v>
      </c>
      <c r="I15" s="75"/>
      <c r="J15" s="75"/>
      <c r="K15" s="49"/>
      <c r="L15" s="49"/>
    </row>
    <row r="16" spans="1:12" x14ac:dyDescent="0.15">
      <c r="A16" s="1">
        <v>14</v>
      </c>
      <c r="B16" s="1" t="s">
        <v>12</v>
      </c>
      <c r="D16" s="74">
        <v>15</v>
      </c>
      <c r="E16" s="65" t="s">
        <v>102</v>
      </c>
      <c r="F16" s="76" t="s">
        <v>14</v>
      </c>
      <c r="G16" s="76" t="s">
        <v>15</v>
      </c>
      <c r="H16" s="76" t="s">
        <v>16</v>
      </c>
      <c r="I16" s="75"/>
      <c r="J16" s="75"/>
      <c r="K16" s="49"/>
      <c r="L16" s="49"/>
    </row>
    <row r="17" spans="1:12" x14ac:dyDescent="0.15">
      <c r="A17" s="1">
        <v>15</v>
      </c>
      <c r="B17" s="1" t="s">
        <v>13</v>
      </c>
      <c r="D17" s="74">
        <v>16</v>
      </c>
      <c r="E17" s="65" t="s">
        <v>103</v>
      </c>
      <c r="F17" s="76" t="s">
        <v>5</v>
      </c>
      <c r="G17" s="18"/>
      <c r="H17" s="77"/>
      <c r="I17" s="75"/>
      <c r="J17" s="75"/>
      <c r="K17" s="49"/>
      <c r="L17" s="49"/>
    </row>
    <row r="18" spans="1:12" x14ac:dyDescent="0.15">
      <c r="A18" s="1">
        <v>16</v>
      </c>
      <c r="B18" s="1" t="s">
        <v>14</v>
      </c>
      <c r="D18" s="74">
        <v>17</v>
      </c>
      <c r="E18" s="65" t="s">
        <v>104</v>
      </c>
      <c r="F18" s="76" t="s">
        <v>6</v>
      </c>
      <c r="G18" s="18"/>
      <c r="H18" s="18"/>
      <c r="I18" s="75"/>
      <c r="J18" s="75"/>
      <c r="K18" s="49"/>
      <c r="L18" s="49"/>
    </row>
    <row r="19" spans="1:12" x14ac:dyDescent="0.15">
      <c r="A19" s="1">
        <v>17</v>
      </c>
      <c r="B19" s="1" t="s">
        <v>15</v>
      </c>
      <c r="D19" s="74">
        <v>18</v>
      </c>
      <c r="E19" s="65" t="s">
        <v>105</v>
      </c>
      <c r="F19" s="76" t="s">
        <v>7</v>
      </c>
      <c r="G19" s="18"/>
      <c r="H19" s="77"/>
      <c r="I19" s="75"/>
      <c r="J19" s="75"/>
      <c r="K19" s="49"/>
      <c r="L19" s="49"/>
    </row>
    <row r="20" spans="1:12" x14ac:dyDescent="0.15">
      <c r="A20" s="1">
        <v>18</v>
      </c>
      <c r="B20" s="1" t="s">
        <v>16</v>
      </c>
      <c r="D20" s="74">
        <v>19</v>
      </c>
      <c r="E20" s="65" t="s">
        <v>106</v>
      </c>
      <c r="F20" s="76" t="s">
        <v>8</v>
      </c>
      <c r="G20" s="18"/>
      <c r="H20" s="77"/>
      <c r="I20" s="75"/>
      <c r="J20" s="75"/>
      <c r="K20" s="49"/>
      <c r="L20" s="49"/>
    </row>
    <row r="21" spans="1:12" x14ac:dyDescent="0.15">
      <c r="A21" s="1">
        <v>19</v>
      </c>
      <c r="B21" s="1" t="s">
        <v>17</v>
      </c>
      <c r="D21" s="74">
        <v>20</v>
      </c>
      <c r="E21" s="65" t="s">
        <v>107</v>
      </c>
      <c r="F21" s="76" t="s">
        <v>9</v>
      </c>
      <c r="G21" s="18"/>
      <c r="H21" s="18"/>
      <c r="I21" s="75"/>
      <c r="J21" s="75"/>
      <c r="K21" s="49"/>
      <c r="L21" s="49"/>
    </row>
    <row r="22" spans="1:12" x14ac:dyDescent="0.15">
      <c r="A22" s="1">
        <v>20</v>
      </c>
      <c r="B22" s="1" t="s">
        <v>17</v>
      </c>
      <c r="D22" s="74">
        <v>21</v>
      </c>
      <c r="E22" s="65" t="s">
        <v>108</v>
      </c>
      <c r="F22" s="76" t="s">
        <v>10</v>
      </c>
      <c r="G22" s="18"/>
      <c r="H22" s="18"/>
      <c r="I22" s="75"/>
      <c r="J22" s="75"/>
      <c r="K22" s="49"/>
      <c r="L22" s="49"/>
    </row>
    <row r="23" spans="1:12" x14ac:dyDescent="0.15">
      <c r="A23" s="1">
        <v>21</v>
      </c>
      <c r="B23" s="1" t="s">
        <v>17</v>
      </c>
      <c r="D23" s="74">
        <v>22</v>
      </c>
      <c r="E23" s="67" t="s">
        <v>109</v>
      </c>
      <c r="F23" s="76" t="s">
        <v>11</v>
      </c>
      <c r="G23" s="18"/>
      <c r="H23" s="18"/>
      <c r="I23" s="75"/>
      <c r="J23" s="75"/>
      <c r="K23" s="49"/>
      <c r="L23" s="49"/>
    </row>
    <row r="24" spans="1:12" x14ac:dyDescent="0.15">
      <c r="A24" s="1">
        <v>22</v>
      </c>
      <c r="B24" s="1" t="s">
        <v>17</v>
      </c>
      <c r="D24" s="74">
        <v>23</v>
      </c>
      <c r="E24" s="63" t="s">
        <v>110</v>
      </c>
      <c r="F24" s="76" t="s">
        <v>12</v>
      </c>
      <c r="G24" s="76" t="s">
        <v>13</v>
      </c>
      <c r="H24" s="18"/>
      <c r="I24" s="75"/>
      <c r="J24" s="75"/>
      <c r="K24" s="49"/>
      <c r="L24" s="49"/>
    </row>
    <row r="25" spans="1:12" x14ac:dyDescent="0.15">
      <c r="A25" s="1">
        <v>23</v>
      </c>
      <c r="B25" s="1" t="s">
        <v>17</v>
      </c>
      <c r="D25" s="74">
        <v>24</v>
      </c>
      <c r="E25" s="63" t="s">
        <v>111</v>
      </c>
      <c r="F25" s="76" t="s">
        <v>12</v>
      </c>
      <c r="G25" s="76" t="s">
        <v>13</v>
      </c>
      <c r="H25" s="18"/>
      <c r="I25" s="75"/>
      <c r="J25" s="75"/>
      <c r="K25" s="49"/>
      <c r="L25" s="49"/>
    </row>
    <row r="26" spans="1:12" x14ac:dyDescent="0.15">
      <c r="A26" s="1">
        <v>24</v>
      </c>
      <c r="B26" s="1" t="s">
        <v>17</v>
      </c>
      <c r="D26" s="74">
        <v>25</v>
      </c>
      <c r="E26" s="63" t="s">
        <v>112</v>
      </c>
      <c r="F26" s="76" t="s">
        <v>14</v>
      </c>
      <c r="G26" s="76" t="s">
        <v>15</v>
      </c>
      <c r="H26" s="76" t="s">
        <v>16</v>
      </c>
      <c r="I26" s="75"/>
      <c r="J26" s="75"/>
      <c r="K26" s="49"/>
      <c r="L26" s="49"/>
    </row>
    <row r="27" spans="1:12" x14ac:dyDescent="0.15">
      <c r="A27" s="1">
        <v>25</v>
      </c>
      <c r="B27" s="1" t="s">
        <v>17</v>
      </c>
      <c r="D27" s="74">
        <v>26</v>
      </c>
      <c r="E27" s="63" t="s">
        <v>113</v>
      </c>
      <c r="F27" s="1" t="s">
        <v>4</v>
      </c>
      <c r="G27" s="18" t="s">
        <v>50</v>
      </c>
      <c r="H27" s="18" t="s">
        <v>71</v>
      </c>
      <c r="I27" s="18" t="s">
        <v>72</v>
      </c>
      <c r="J27" s="75"/>
      <c r="K27" s="49"/>
      <c r="L27" s="49"/>
    </row>
    <row r="28" spans="1:12" x14ac:dyDescent="0.15">
      <c r="A28" s="1">
        <v>26</v>
      </c>
      <c r="B28" s="1" t="s">
        <v>17</v>
      </c>
      <c r="D28" s="74">
        <v>27</v>
      </c>
      <c r="E28" s="63" t="s">
        <v>114</v>
      </c>
      <c r="F28" s="76" t="s">
        <v>5</v>
      </c>
      <c r="G28" s="18"/>
      <c r="H28" s="18"/>
      <c r="I28" s="75"/>
      <c r="J28" s="75"/>
      <c r="K28" s="49"/>
      <c r="L28" s="49"/>
    </row>
    <row r="29" spans="1:12" x14ac:dyDescent="0.15">
      <c r="A29" s="1">
        <v>27</v>
      </c>
      <c r="B29" s="1" t="s">
        <v>17</v>
      </c>
      <c r="D29" s="74">
        <v>28</v>
      </c>
      <c r="E29" s="64" t="s">
        <v>115</v>
      </c>
      <c r="F29" s="76" t="s">
        <v>6</v>
      </c>
      <c r="G29" s="18"/>
      <c r="H29" s="18"/>
      <c r="I29" s="75"/>
      <c r="J29" s="75"/>
      <c r="K29" s="49"/>
      <c r="L29" s="49"/>
    </row>
    <row r="30" spans="1:12" x14ac:dyDescent="0.15">
      <c r="A30" s="1">
        <v>28</v>
      </c>
      <c r="B30" s="1" t="s">
        <v>17</v>
      </c>
      <c r="D30" s="74">
        <v>29</v>
      </c>
      <c r="E30" s="64" t="s">
        <v>116</v>
      </c>
      <c r="F30" s="76" t="s">
        <v>7</v>
      </c>
      <c r="G30" s="18"/>
      <c r="H30" s="18"/>
      <c r="I30" s="75"/>
      <c r="J30" s="75"/>
      <c r="K30" s="49"/>
      <c r="L30" s="49"/>
    </row>
    <row r="31" spans="1:12" x14ac:dyDescent="0.15">
      <c r="A31" s="1">
        <v>29</v>
      </c>
      <c r="B31" s="1" t="s">
        <v>17</v>
      </c>
      <c r="D31" s="74">
        <v>30</v>
      </c>
      <c r="E31" s="65" t="s">
        <v>117</v>
      </c>
      <c r="F31" s="76" t="s">
        <v>8</v>
      </c>
      <c r="G31" s="76"/>
      <c r="H31" s="18"/>
      <c r="I31" s="75"/>
      <c r="J31" s="75"/>
      <c r="K31" s="49"/>
      <c r="L31" s="49"/>
    </row>
    <row r="32" spans="1:12" x14ac:dyDescent="0.15">
      <c r="A32" s="1">
        <v>30</v>
      </c>
      <c r="B32" s="1" t="s">
        <v>17</v>
      </c>
      <c r="D32" s="74">
        <v>31</v>
      </c>
      <c r="E32" s="66" t="s">
        <v>118</v>
      </c>
      <c r="F32" s="76" t="s">
        <v>9</v>
      </c>
      <c r="G32" s="76"/>
      <c r="H32" s="18"/>
      <c r="I32" s="75"/>
      <c r="J32" s="75"/>
      <c r="K32" s="49"/>
      <c r="L32" s="49"/>
    </row>
    <row r="33" spans="1:12" x14ac:dyDescent="0.15">
      <c r="A33" s="1">
        <v>31</v>
      </c>
      <c r="B33" s="1" t="s">
        <v>17</v>
      </c>
      <c r="D33" s="74">
        <v>32</v>
      </c>
      <c r="E33" s="67" t="s">
        <v>119</v>
      </c>
      <c r="F33" s="76" t="s">
        <v>10</v>
      </c>
      <c r="G33" s="76"/>
      <c r="H33" s="18"/>
      <c r="I33" s="75"/>
      <c r="J33" s="75"/>
      <c r="K33" s="49"/>
      <c r="L33" s="49"/>
    </row>
    <row r="34" spans="1:12" x14ac:dyDescent="0.15">
      <c r="A34" s="1">
        <v>32</v>
      </c>
      <c r="B34" s="1" t="s">
        <v>17</v>
      </c>
      <c r="D34" s="74">
        <v>33</v>
      </c>
      <c r="E34" s="67" t="s">
        <v>120</v>
      </c>
      <c r="F34" s="76" t="s">
        <v>11</v>
      </c>
      <c r="G34" s="76" t="s">
        <v>12</v>
      </c>
      <c r="H34" s="76" t="s">
        <v>13</v>
      </c>
      <c r="I34" s="75"/>
      <c r="J34" s="75"/>
      <c r="K34" s="49"/>
      <c r="L34" s="49"/>
    </row>
    <row r="35" spans="1:12" x14ac:dyDescent="0.15">
      <c r="A35" s="1">
        <v>33</v>
      </c>
      <c r="B35" s="1" t="s">
        <v>17</v>
      </c>
      <c r="D35" s="74">
        <v>34</v>
      </c>
      <c r="E35" s="65" t="s">
        <v>121</v>
      </c>
      <c r="F35" s="76" t="s">
        <v>5</v>
      </c>
      <c r="G35" s="76" t="s">
        <v>6</v>
      </c>
      <c r="H35" s="18"/>
      <c r="I35" s="75"/>
      <c r="J35" s="75"/>
      <c r="K35" s="49"/>
      <c r="L35" s="49"/>
    </row>
    <row r="36" spans="1:12" x14ac:dyDescent="0.15">
      <c r="A36" s="1">
        <v>34</v>
      </c>
      <c r="B36" s="1" t="s">
        <v>17</v>
      </c>
      <c r="D36" s="74">
        <v>35</v>
      </c>
      <c r="E36" s="65" t="s">
        <v>122</v>
      </c>
      <c r="F36" s="76" t="s">
        <v>7</v>
      </c>
      <c r="G36" s="76" t="s">
        <v>8</v>
      </c>
      <c r="H36" s="18"/>
      <c r="I36" s="75"/>
      <c r="J36" s="75"/>
      <c r="K36" s="49"/>
      <c r="L36" s="49"/>
    </row>
    <row r="37" spans="1:12" x14ac:dyDescent="0.15">
      <c r="A37" s="1">
        <v>35</v>
      </c>
      <c r="B37" s="1" t="s">
        <v>17</v>
      </c>
      <c r="D37" s="74">
        <v>36</v>
      </c>
      <c r="E37" s="65" t="s">
        <v>123</v>
      </c>
      <c r="F37" s="76" t="s">
        <v>9</v>
      </c>
      <c r="G37" s="76" t="s">
        <v>10</v>
      </c>
      <c r="H37" s="18"/>
      <c r="I37" s="75"/>
      <c r="J37" s="75"/>
      <c r="K37" s="49"/>
      <c r="L37" s="49"/>
    </row>
    <row r="38" spans="1:12" x14ac:dyDescent="0.15">
      <c r="A38" s="1">
        <v>36</v>
      </c>
      <c r="B38" s="1" t="s">
        <v>17</v>
      </c>
      <c r="D38" s="74">
        <v>37</v>
      </c>
      <c r="E38" s="67" t="s">
        <v>124</v>
      </c>
      <c r="F38" s="76" t="s">
        <v>11</v>
      </c>
      <c r="G38" s="76" t="s">
        <v>12</v>
      </c>
      <c r="H38" s="76" t="s">
        <v>13</v>
      </c>
      <c r="I38" s="75"/>
      <c r="J38" s="75"/>
      <c r="K38" s="49"/>
      <c r="L38" s="49"/>
    </row>
    <row r="39" spans="1:12" x14ac:dyDescent="0.15">
      <c r="A39" s="1">
        <v>37</v>
      </c>
      <c r="B39" s="1" t="s">
        <v>17</v>
      </c>
      <c r="D39" s="74">
        <v>38</v>
      </c>
      <c r="E39" s="63" t="s">
        <v>125</v>
      </c>
      <c r="F39" s="1" t="s">
        <v>4</v>
      </c>
      <c r="G39" s="18" t="s">
        <v>50</v>
      </c>
      <c r="H39" s="18" t="s">
        <v>71</v>
      </c>
      <c r="I39" s="18" t="s">
        <v>72</v>
      </c>
      <c r="J39" s="75"/>
      <c r="K39" s="49"/>
      <c r="L39" s="49"/>
    </row>
    <row r="40" spans="1:12" x14ac:dyDescent="0.15">
      <c r="A40" s="1">
        <v>38</v>
      </c>
      <c r="B40" s="1" t="s">
        <v>17</v>
      </c>
      <c r="D40" s="74">
        <v>39</v>
      </c>
      <c r="E40" s="63" t="s">
        <v>126</v>
      </c>
      <c r="F40" s="76" t="s">
        <v>5</v>
      </c>
      <c r="G40" s="18"/>
      <c r="H40" s="18"/>
      <c r="I40" s="75"/>
      <c r="J40" s="75"/>
      <c r="K40" s="49"/>
      <c r="L40" s="49"/>
    </row>
    <row r="41" spans="1:12" x14ac:dyDescent="0.15">
      <c r="A41" s="1">
        <v>39</v>
      </c>
      <c r="B41" s="1" t="s">
        <v>17</v>
      </c>
      <c r="D41" s="74">
        <v>40</v>
      </c>
      <c r="E41" s="64" t="s">
        <v>127</v>
      </c>
      <c r="F41" s="76" t="s">
        <v>6</v>
      </c>
      <c r="G41" s="18"/>
      <c r="H41" s="18"/>
      <c r="I41" s="75"/>
      <c r="J41" s="75"/>
      <c r="K41" s="49"/>
      <c r="L41" s="49"/>
    </row>
    <row r="42" spans="1:12" x14ac:dyDescent="0.15">
      <c r="A42" s="1">
        <v>40</v>
      </c>
      <c r="B42" s="1" t="s">
        <v>17</v>
      </c>
      <c r="D42" s="74">
        <v>41</v>
      </c>
      <c r="E42" s="64" t="s">
        <v>128</v>
      </c>
      <c r="F42" s="76" t="s">
        <v>7</v>
      </c>
      <c r="G42" s="18"/>
      <c r="H42" s="18"/>
      <c r="I42" s="75"/>
      <c r="J42" s="75"/>
      <c r="K42" s="49"/>
      <c r="L42" s="49"/>
    </row>
    <row r="43" spans="1:12" x14ac:dyDescent="0.15">
      <c r="A43" s="1">
        <v>41</v>
      </c>
      <c r="B43" s="1" t="s">
        <v>17</v>
      </c>
      <c r="D43" s="74">
        <v>42</v>
      </c>
      <c r="E43" s="65" t="s">
        <v>129</v>
      </c>
      <c r="F43" s="76" t="s">
        <v>8</v>
      </c>
      <c r="G43" s="76"/>
      <c r="H43" s="76"/>
      <c r="I43" s="75"/>
      <c r="J43" s="75"/>
      <c r="K43" s="49"/>
      <c r="L43" s="49"/>
    </row>
    <row r="44" spans="1:12" x14ac:dyDescent="0.15">
      <c r="A44" s="1">
        <v>42</v>
      </c>
      <c r="B44" s="1" t="s">
        <v>17</v>
      </c>
      <c r="D44" s="74">
        <v>43</v>
      </c>
      <c r="E44" s="66" t="s">
        <v>130</v>
      </c>
      <c r="F44" s="76" t="s">
        <v>9</v>
      </c>
      <c r="G44" s="76"/>
      <c r="H44" s="76"/>
      <c r="I44" s="75"/>
      <c r="J44" s="75"/>
      <c r="K44" s="49"/>
      <c r="L44" s="49"/>
    </row>
    <row r="45" spans="1:12" x14ac:dyDescent="0.15">
      <c r="A45" s="1">
        <v>43</v>
      </c>
      <c r="B45" s="1" t="s">
        <v>17</v>
      </c>
      <c r="D45" s="74">
        <v>44</v>
      </c>
      <c r="E45" s="67" t="s">
        <v>131</v>
      </c>
      <c r="F45" s="76" t="s">
        <v>10</v>
      </c>
      <c r="G45" s="18"/>
      <c r="H45" s="18"/>
      <c r="I45" s="76"/>
      <c r="J45" s="75"/>
      <c r="K45" s="49"/>
      <c r="L45" s="49"/>
    </row>
    <row r="46" spans="1:12" x14ac:dyDescent="0.15">
      <c r="A46" s="1">
        <v>44</v>
      </c>
      <c r="B46" s="1" t="s">
        <v>17</v>
      </c>
      <c r="D46" s="74">
        <v>45</v>
      </c>
      <c r="E46" s="67" t="s">
        <v>132</v>
      </c>
      <c r="F46" s="76" t="s">
        <v>11</v>
      </c>
      <c r="G46" s="76" t="s">
        <v>12</v>
      </c>
      <c r="H46" s="76" t="s">
        <v>13</v>
      </c>
      <c r="I46" s="76"/>
      <c r="J46" s="75"/>
      <c r="K46" s="49"/>
      <c r="L46" s="49"/>
    </row>
    <row r="47" spans="1:12" x14ac:dyDescent="0.15">
      <c r="A47" s="1">
        <v>45</v>
      </c>
      <c r="B47" s="1" t="s">
        <v>17</v>
      </c>
      <c r="D47" s="74">
        <v>46</v>
      </c>
      <c r="E47" s="65" t="s">
        <v>133</v>
      </c>
      <c r="F47" s="76" t="s">
        <v>5</v>
      </c>
      <c r="G47" s="76" t="s">
        <v>6</v>
      </c>
      <c r="H47" s="18"/>
      <c r="I47" s="76"/>
      <c r="J47" s="75"/>
      <c r="K47" s="49"/>
      <c r="L47" s="49"/>
    </row>
    <row r="48" spans="1:12" x14ac:dyDescent="0.15">
      <c r="A48" s="1">
        <v>46</v>
      </c>
      <c r="B48" s="1" t="s">
        <v>17</v>
      </c>
      <c r="D48" s="74">
        <v>47</v>
      </c>
      <c r="E48" s="65" t="s">
        <v>134</v>
      </c>
      <c r="F48" s="76" t="s">
        <v>7</v>
      </c>
      <c r="G48" s="76" t="s">
        <v>8</v>
      </c>
      <c r="H48" s="18"/>
      <c r="I48" s="76"/>
      <c r="J48" s="75"/>
      <c r="K48" s="49"/>
      <c r="L48" s="49"/>
    </row>
    <row r="49" spans="1:12" x14ac:dyDescent="0.15">
      <c r="A49" s="1">
        <v>47</v>
      </c>
      <c r="B49" s="1" t="s">
        <v>17</v>
      </c>
      <c r="D49" s="74">
        <v>48</v>
      </c>
      <c r="E49" s="65" t="s">
        <v>135</v>
      </c>
      <c r="F49" s="76" t="s">
        <v>9</v>
      </c>
      <c r="G49" s="76" t="s">
        <v>10</v>
      </c>
      <c r="H49" s="18"/>
      <c r="I49" s="76"/>
      <c r="J49" s="75"/>
      <c r="K49" s="49"/>
      <c r="L49" s="49"/>
    </row>
    <row r="50" spans="1:12" x14ac:dyDescent="0.15">
      <c r="A50" s="1">
        <v>48</v>
      </c>
      <c r="B50" s="1" t="s">
        <v>17</v>
      </c>
      <c r="D50" s="74">
        <v>49</v>
      </c>
      <c r="E50" s="67" t="s">
        <v>136</v>
      </c>
      <c r="F50" s="76" t="s">
        <v>11</v>
      </c>
      <c r="G50" s="76" t="s">
        <v>12</v>
      </c>
      <c r="H50" s="76" t="s">
        <v>13</v>
      </c>
      <c r="I50" s="75"/>
      <c r="J50" s="75"/>
      <c r="K50" s="49"/>
      <c r="L50" s="49"/>
    </row>
    <row r="51" spans="1:12" x14ac:dyDescent="0.15">
      <c r="A51" s="1">
        <v>49</v>
      </c>
      <c r="B51" s="1" t="s">
        <v>17</v>
      </c>
      <c r="D51" s="74">
        <v>50</v>
      </c>
      <c r="E51" s="63" t="s">
        <v>137</v>
      </c>
      <c r="F51" s="76" t="s">
        <v>11</v>
      </c>
      <c r="G51" s="76" t="s">
        <v>12</v>
      </c>
      <c r="H51" s="76" t="s">
        <v>13</v>
      </c>
      <c r="I51" s="76" t="s">
        <v>14</v>
      </c>
      <c r="J51" s="76" t="s">
        <v>15</v>
      </c>
      <c r="K51" s="76" t="s">
        <v>16</v>
      </c>
      <c r="L51" s="76" t="s">
        <v>17</v>
      </c>
    </row>
    <row r="52" spans="1:12" x14ac:dyDescent="0.15">
      <c r="A52" s="1">
        <v>50</v>
      </c>
      <c r="B52" s="1" t="s">
        <v>17</v>
      </c>
      <c r="D52" s="74">
        <v>51</v>
      </c>
      <c r="E52" s="63" t="s">
        <v>138</v>
      </c>
      <c r="F52" s="76" t="s">
        <v>17</v>
      </c>
      <c r="G52" s="18"/>
      <c r="H52" s="18"/>
      <c r="I52" s="75"/>
      <c r="J52" s="75"/>
      <c r="K52" s="49"/>
      <c r="L52" s="49"/>
    </row>
    <row r="53" spans="1:12" x14ac:dyDescent="0.15">
      <c r="A53" s="1">
        <v>51</v>
      </c>
      <c r="B53" s="1" t="s">
        <v>17</v>
      </c>
      <c r="D53" s="74">
        <v>52</v>
      </c>
      <c r="E53" s="63" t="s">
        <v>73</v>
      </c>
      <c r="F53" s="76" t="s">
        <v>17</v>
      </c>
      <c r="G53" s="18"/>
      <c r="H53" s="18"/>
      <c r="I53" s="75"/>
      <c r="J53" s="75"/>
      <c r="K53" s="49"/>
      <c r="L53" s="49"/>
    </row>
    <row r="54" spans="1:12" x14ac:dyDescent="0.15">
      <c r="A54" s="1">
        <v>52</v>
      </c>
      <c r="B54" s="1" t="s">
        <v>17</v>
      </c>
      <c r="D54" s="74">
        <v>53</v>
      </c>
      <c r="E54" s="63" t="s">
        <v>139</v>
      </c>
      <c r="F54" s="76" t="s">
        <v>14</v>
      </c>
      <c r="G54" s="76" t="s">
        <v>15</v>
      </c>
      <c r="H54" s="76" t="s">
        <v>16</v>
      </c>
      <c r="I54" s="76" t="s">
        <v>17</v>
      </c>
      <c r="J54" s="75"/>
      <c r="K54" s="49"/>
      <c r="L54" s="49"/>
    </row>
    <row r="55" spans="1:12" x14ac:dyDescent="0.15">
      <c r="A55" s="1">
        <v>53</v>
      </c>
      <c r="B55" s="1" t="s">
        <v>17</v>
      </c>
      <c r="D55" s="74">
        <v>54</v>
      </c>
      <c r="E55" s="63" t="s">
        <v>140</v>
      </c>
      <c r="F55" s="76" t="s">
        <v>14</v>
      </c>
      <c r="G55" s="76" t="s">
        <v>15</v>
      </c>
      <c r="H55" s="76" t="s">
        <v>16</v>
      </c>
      <c r="I55" s="76" t="s">
        <v>17</v>
      </c>
      <c r="J55" s="75"/>
      <c r="K55" s="49"/>
      <c r="L55" s="49"/>
    </row>
    <row r="56" spans="1:12" x14ac:dyDescent="0.15">
      <c r="A56" s="1">
        <v>54</v>
      </c>
      <c r="B56" s="1" t="s">
        <v>17</v>
      </c>
      <c r="D56" s="74">
        <v>55</v>
      </c>
      <c r="E56" s="63" t="s">
        <v>141</v>
      </c>
      <c r="F56" s="76" t="s">
        <v>14</v>
      </c>
      <c r="G56" s="76" t="s">
        <v>15</v>
      </c>
      <c r="H56" s="76" t="s">
        <v>16</v>
      </c>
      <c r="I56" s="76" t="s">
        <v>17</v>
      </c>
      <c r="J56" s="75"/>
      <c r="K56" s="49"/>
      <c r="L56" s="49"/>
    </row>
    <row r="57" spans="1:12" x14ac:dyDescent="0.15">
      <c r="A57" s="1">
        <v>55</v>
      </c>
      <c r="B57" s="1" t="s">
        <v>17</v>
      </c>
      <c r="D57" s="74">
        <v>56</v>
      </c>
      <c r="E57" s="63" t="s">
        <v>54</v>
      </c>
      <c r="F57" s="76" t="s">
        <v>5</v>
      </c>
      <c r="G57" s="76" t="s">
        <v>6</v>
      </c>
      <c r="H57" s="76"/>
      <c r="I57" s="75"/>
      <c r="J57" s="75"/>
      <c r="K57" s="49"/>
      <c r="L57" s="49"/>
    </row>
    <row r="58" spans="1:12" x14ac:dyDescent="0.15">
      <c r="A58" s="1">
        <v>56</v>
      </c>
      <c r="B58" s="1" t="s">
        <v>17</v>
      </c>
      <c r="D58" s="74">
        <v>57</v>
      </c>
      <c r="E58" s="63" t="s">
        <v>55</v>
      </c>
      <c r="F58" s="76" t="s">
        <v>7</v>
      </c>
      <c r="G58" s="76" t="s">
        <v>8</v>
      </c>
      <c r="H58" s="76"/>
      <c r="I58" s="75"/>
      <c r="J58" s="75"/>
      <c r="K58" s="49"/>
      <c r="L58" s="49"/>
    </row>
    <row r="59" spans="1:12" x14ac:dyDescent="0.15">
      <c r="A59" s="1">
        <v>57</v>
      </c>
      <c r="B59" s="1" t="s">
        <v>17</v>
      </c>
      <c r="D59" s="74">
        <v>58</v>
      </c>
      <c r="E59" s="63" t="s">
        <v>57</v>
      </c>
      <c r="F59" s="76" t="s">
        <v>9</v>
      </c>
      <c r="G59" s="76" t="s">
        <v>10</v>
      </c>
      <c r="H59" s="76"/>
      <c r="I59" s="75"/>
      <c r="J59" s="75"/>
      <c r="K59" s="49"/>
      <c r="L59" s="49"/>
    </row>
    <row r="60" spans="1:12" x14ac:dyDescent="0.15">
      <c r="A60" s="1">
        <v>58</v>
      </c>
      <c r="B60" s="1" t="s">
        <v>17</v>
      </c>
      <c r="D60" s="74">
        <v>59</v>
      </c>
      <c r="E60" s="63" t="s">
        <v>56</v>
      </c>
      <c r="F60" s="76" t="s">
        <v>9</v>
      </c>
      <c r="G60" s="76" t="s">
        <v>10</v>
      </c>
      <c r="H60" s="76"/>
      <c r="I60" s="75"/>
      <c r="J60" s="75"/>
      <c r="K60" s="49"/>
      <c r="L60" s="49"/>
    </row>
    <row r="61" spans="1:12" x14ac:dyDescent="0.15">
      <c r="A61" s="1">
        <v>59</v>
      </c>
      <c r="B61" s="1" t="s">
        <v>17</v>
      </c>
      <c r="D61" s="74">
        <v>60</v>
      </c>
      <c r="E61" s="63" t="s">
        <v>58</v>
      </c>
      <c r="F61" s="76" t="s">
        <v>11</v>
      </c>
      <c r="G61" s="76" t="s">
        <v>12</v>
      </c>
      <c r="H61" s="76" t="s">
        <v>13</v>
      </c>
      <c r="I61" s="75"/>
      <c r="J61" s="75"/>
      <c r="K61" s="49"/>
      <c r="L61" s="49"/>
    </row>
    <row r="62" spans="1:12" x14ac:dyDescent="0.15">
      <c r="A62" s="1">
        <v>60</v>
      </c>
      <c r="B62" s="1" t="s">
        <v>17</v>
      </c>
      <c r="D62" s="74">
        <v>61</v>
      </c>
      <c r="E62" s="63" t="s">
        <v>59</v>
      </c>
      <c r="F62" s="76" t="s">
        <v>11</v>
      </c>
      <c r="G62" s="76" t="s">
        <v>12</v>
      </c>
      <c r="H62" s="76" t="s">
        <v>13</v>
      </c>
      <c r="I62" s="76" t="s">
        <v>14</v>
      </c>
      <c r="J62" s="76" t="s">
        <v>15</v>
      </c>
      <c r="K62" s="76" t="s">
        <v>16</v>
      </c>
      <c r="L62" s="76" t="s">
        <v>17</v>
      </c>
    </row>
    <row r="63" spans="1:12" x14ac:dyDescent="0.15">
      <c r="D63" s="74">
        <v>62</v>
      </c>
      <c r="E63" s="63" t="s">
        <v>60</v>
      </c>
      <c r="F63" s="76" t="s">
        <v>17</v>
      </c>
      <c r="G63" s="76"/>
      <c r="H63" s="76"/>
      <c r="I63" s="75"/>
      <c r="J63" s="75"/>
      <c r="K63" s="49"/>
      <c r="L63" s="49"/>
    </row>
    <row r="64" spans="1:12" x14ac:dyDescent="0.15">
      <c r="D64" s="74">
        <v>63</v>
      </c>
      <c r="E64" s="63" t="s">
        <v>142</v>
      </c>
      <c r="F64" s="76" t="s">
        <v>14</v>
      </c>
      <c r="G64" s="76" t="s">
        <v>15</v>
      </c>
      <c r="H64" s="76" t="s">
        <v>16</v>
      </c>
      <c r="I64" s="76" t="s">
        <v>17</v>
      </c>
      <c r="J64" s="75"/>
      <c r="K64" s="49"/>
      <c r="L64" s="49"/>
    </row>
    <row r="65" spans="4:12" x14ac:dyDescent="0.15">
      <c r="D65" s="74">
        <v>64</v>
      </c>
      <c r="E65" s="63" t="s">
        <v>143</v>
      </c>
      <c r="F65" s="1" t="s">
        <v>4</v>
      </c>
      <c r="G65" s="18" t="s">
        <v>50</v>
      </c>
      <c r="H65" s="18" t="s">
        <v>71</v>
      </c>
      <c r="I65" s="18" t="s">
        <v>72</v>
      </c>
      <c r="J65" s="75"/>
      <c r="K65" s="49"/>
      <c r="L65" s="49"/>
    </row>
    <row r="66" spans="4:12" x14ac:dyDescent="0.15">
      <c r="D66" s="74">
        <v>65</v>
      </c>
      <c r="E66" s="69" t="s">
        <v>74</v>
      </c>
      <c r="F66" s="76" t="s">
        <v>5</v>
      </c>
      <c r="G66" s="76" t="s">
        <v>6</v>
      </c>
      <c r="H66" s="76"/>
      <c r="I66" s="75"/>
      <c r="J66" s="75"/>
      <c r="K66" s="49"/>
      <c r="L66" s="49"/>
    </row>
    <row r="67" spans="4:12" x14ac:dyDescent="0.15">
      <c r="D67" s="74">
        <v>66</v>
      </c>
      <c r="E67" s="69" t="s">
        <v>75</v>
      </c>
      <c r="F67" s="76" t="s">
        <v>5</v>
      </c>
      <c r="G67" s="76" t="s">
        <v>6</v>
      </c>
      <c r="H67" s="76"/>
      <c r="I67" s="75"/>
      <c r="J67" s="75"/>
      <c r="K67" s="49"/>
      <c r="L67" s="49"/>
    </row>
    <row r="68" spans="4:12" x14ac:dyDescent="0.15">
      <c r="D68" s="74">
        <v>67</v>
      </c>
      <c r="E68" s="69" t="s">
        <v>76</v>
      </c>
      <c r="F68" s="76" t="s">
        <v>7</v>
      </c>
      <c r="G68" s="76" t="s">
        <v>8</v>
      </c>
      <c r="H68" s="76"/>
      <c r="I68" s="75"/>
      <c r="J68" s="75"/>
      <c r="K68" s="49"/>
      <c r="L68" s="49"/>
    </row>
    <row r="69" spans="4:12" x14ac:dyDescent="0.15">
      <c r="D69" s="74">
        <v>68</v>
      </c>
      <c r="E69" s="69" t="s">
        <v>77</v>
      </c>
      <c r="F69" s="76" t="s">
        <v>7</v>
      </c>
      <c r="G69" s="76" t="s">
        <v>8</v>
      </c>
      <c r="H69" s="18"/>
      <c r="I69" s="76"/>
      <c r="J69" s="75"/>
      <c r="K69" s="49"/>
      <c r="L69" s="49"/>
    </row>
    <row r="70" spans="4:12" x14ac:dyDescent="0.15">
      <c r="D70" s="74">
        <v>69</v>
      </c>
      <c r="E70" s="69" t="s">
        <v>78</v>
      </c>
      <c r="F70" s="76" t="s">
        <v>9</v>
      </c>
      <c r="G70" s="76" t="s">
        <v>10</v>
      </c>
      <c r="H70" s="18"/>
      <c r="I70" s="76"/>
      <c r="J70" s="75"/>
      <c r="K70" s="49"/>
      <c r="L70" s="49"/>
    </row>
    <row r="71" spans="4:12" x14ac:dyDescent="0.15">
      <c r="D71" s="74">
        <v>70</v>
      </c>
      <c r="E71" s="69" t="s">
        <v>79</v>
      </c>
      <c r="F71" s="76" t="s">
        <v>9</v>
      </c>
      <c r="G71" s="76" t="s">
        <v>10</v>
      </c>
      <c r="H71" s="18"/>
      <c r="I71" s="76"/>
      <c r="J71" s="75"/>
      <c r="K71" s="49"/>
      <c r="L71" s="49"/>
    </row>
    <row r="72" spans="4:12" x14ac:dyDescent="0.15">
      <c r="D72" s="74">
        <v>71</v>
      </c>
      <c r="E72" s="69" t="s">
        <v>80</v>
      </c>
      <c r="F72" s="76" t="s">
        <v>9</v>
      </c>
      <c r="G72" s="76" t="s">
        <v>10</v>
      </c>
      <c r="H72" s="18"/>
      <c r="I72" s="76"/>
      <c r="J72" s="75"/>
      <c r="K72" s="49"/>
      <c r="L72" s="49"/>
    </row>
    <row r="73" spans="4:12" x14ac:dyDescent="0.15">
      <c r="D73" s="74">
        <v>72</v>
      </c>
      <c r="E73" s="63" t="s">
        <v>81</v>
      </c>
      <c r="F73" s="76" t="s">
        <v>11</v>
      </c>
      <c r="G73" s="76" t="s">
        <v>12</v>
      </c>
      <c r="H73" s="76" t="s">
        <v>13</v>
      </c>
      <c r="I73" s="76" t="s">
        <v>14</v>
      </c>
      <c r="J73" s="76" t="s">
        <v>15</v>
      </c>
      <c r="K73" s="76" t="s">
        <v>16</v>
      </c>
      <c r="L73" s="76" t="s">
        <v>17</v>
      </c>
    </row>
    <row r="74" spans="4:12" x14ac:dyDescent="0.15">
      <c r="D74" s="74">
        <v>73</v>
      </c>
      <c r="E74" s="63" t="s">
        <v>82</v>
      </c>
      <c r="F74" s="76" t="s">
        <v>11</v>
      </c>
      <c r="G74" s="76" t="s">
        <v>12</v>
      </c>
      <c r="H74" s="76" t="s">
        <v>13</v>
      </c>
      <c r="I74" s="76" t="s">
        <v>14</v>
      </c>
      <c r="J74" s="76" t="s">
        <v>15</v>
      </c>
      <c r="K74" s="76" t="s">
        <v>16</v>
      </c>
      <c r="L74" s="76" t="s">
        <v>17</v>
      </c>
    </row>
    <row r="75" spans="4:12" x14ac:dyDescent="0.15">
      <c r="D75" s="74">
        <v>74</v>
      </c>
      <c r="E75" s="78"/>
      <c r="F75" s="76"/>
      <c r="G75" s="76"/>
      <c r="H75" s="76"/>
      <c r="I75" s="75"/>
      <c r="J75" s="75"/>
      <c r="K75" s="49"/>
      <c r="L75" s="49"/>
    </row>
    <row r="76" spans="4:12" x14ac:dyDescent="0.15">
      <c r="D76" s="74">
        <v>75</v>
      </c>
      <c r="E76" s="66"/>
      <c r="F76" s="76"/>
      <c r="G76" s="76"/>
      <c r="H76" s="76"/>
      <c r="I76" s="75"/>
      <c r="J76" s="75"/>
      <c r="K76" s="49"/>
      <c r="L76" s="49"/>
    </row>
    <row r="77" spans="4:12" x14ac:dyDescent="0.15">
      <c r="D77" s="74">
        <v>76</v>
      </c>
      <c r="E77" s="64"/>
      <c r="F77" s="76"/>
      <c r="G77" s="76"/>
      <c r="H77" s="76"/>
      <c r="I77" s="75"/>
      <c r="J77" s="75"/>
      <c r="K77" s="49"/>
      <c r="L77" s="49"/>
    </row>
    <row r="78" spans="4:12" x14ac:dyDescent="0.15">
      <c r="D78" s="74">
        <v>77</v>
      </c>
      <c r="E78" s="63"/>
      <c r="F78" s="76"/>
      <c r="G78" s="76"/>
      <c r="H78" s="76"/>
      <c r="I78" s="75"/>
      <c r="J78" s="75"/>
      <c r="K78" s="49"/>
      <c r="L78" s="49"/>
    </row>
    <row r="79" spans="4:12" x14ac:dyDescent="0.15">
      <c r="D79" s="74">
        <v>78</v>
      </c>
      <c r="E79" s="69"/>
      <c r="F79" s="76"/>
      <c r="G79" s="76"/>
      <c r="H79" s="76"/>
      <c r="I79" s="75"/>
      <c r="J79" s="75"/>
      <c r="K79" s="49"/>
      <c r="L79" s="49"/>
    </row>
    <row r="80" spans="4:12" x14ac:dyDescent="0.15">
      <c r="D80" s="74">
        <v>79</v>
      </c>
      <c r="E80" s="68"/>
      <c r="F80" s="76"/>
      <c r="G80" s="76"/>
      <c r="H80" s="76"/>
      <c r="I80" s="75"/>
      <c r="J80" s="75"/>
      <c r="K80" s="49"/>
      <c r="L80" s="49"/>
    </row>
    <row r="81" spans="4:12" x14ac:dyDescent="0.15">
      <c r="D81" s="74">
        <v>80</v>
      </c>
      <c r="E81" s="68"/>
      <c r="F81" s="18"/>
      <c r="G81" s="76"/>
      <c r="H81" s="76"/>
      <c r="I81" s="75"/>
      <c r="J81" s="75"/>
      <c r="K81" s="49"/>
      <c r="L81" s="49"/>
    </row>
    <row r="82" spans="4:12" x14ac:dyDescent="0.15">
      <c r="D82" s="74">
        <v>81</v>
      </c>
      <c r="E82" s="68"/>
      <c r="F82" s="18"/>
      <c r="G82" s="18"/>
      <c r="H82" s="18"/>
      <c r="I82" s="76"/>
      <c r="J82" s="75"/>
      <c r="K82" s="49"/>
      <c r="L82" s="49"/>
    </row>
    <row r="83" spans="4:12" x14ac:dyDescent="0.15">
      <c r="D83" s="74">
        <v>82</v>
      </c>
      <c r="E83" s="68"/>
      <c r="F83" s="76"/>
      <c r="G83" s="76"/>
      <c r="H83" s="76"/>
      <c r="I83" s="75"/>
      <c r="J83" s="75"/>
      <c r="K83" s="49"/>
      <c r="L83" s="49"/>
    </row>
    <row r="84" spans="4:12" x14ac:dyDescent="0.15">
      <c r="D84" s="74">
        <v>83</v>
      </c>
      <c r="E84" s="68"/>
      <c r="F84" s="76"/>
      <c r="G84" s="76"/>
      <c r="H84" s="76"/>
      <c r="I84" s="75"/>
      <c r="J84" s="75"/>
      <c r="K84" s="49"/>
      <c r="L84" s="49"/>
    </row>
    <row r="85" spans="4:12" x14ac:dyDescent="0.15">
      <c r="D85" s="74">
        <v>84</v>
      </c>
      <c r="E85" s="68"/>
      <c r="F85" s="76"/>
      <c r="G85" s="76"/>
      <c r="H85" s="76"/>
      <c r="I85" s="75"/>
      <c r="J85" s="75"/>
      <c r="K85" s="49"/>
      <c r="L85" s="49"/>
    </row>
    <row r="86" spans="4:12" x14ac:dyDescent="0.15">
      <c r="D86" s="74">
        <v>85</v>
      </c>
      <c r="E86" s="68"/>
      <c r="F86" s="76"/>
      <c r="G86" s="76"/>
      <c r="H86" s="76"/>
      <c r="I86" s="75"/>
      <c r="J86" s="75"/>
      <c r="K86" s="49"/>
      <c r="L86" s="49"/>
    </row>
    <row r="87" spans="4:12" x14ac:dyDescent="0.15">
      <c r="D87" s="74">
        <v>86</v>
      </c>
      <c r="E87" s="68"/>
      <c r="F87" s="76"/>
      <c r="G87" s="76"/>
      <c r="H87" s="76"/>
      <c r="I87" s="75"/>
      <c r="J87" s="75"/>
      <c r="K87" s="49"/>
      <c r="L87" s="49"/>
    </row>
    <row r="88" spans="4:12" x14ac:dyDescent="0.15">
      <c r="D88" s="74">
        <v>87</v>
      </c>
      <c r="E88" s="79"/>
      <c r="F88" s="76"/>
      <c r="G88" s="76"/>
      <c r="H88" s="76"/>
      <c r="I88" s="75"/>
      <c r="J88" s="75"/>
      <c r="K88" s="49"/>
      <c r="L88" s="49"/>
    </row>
    <row r="89" spans="4:12" x14ac:dyDescent="0.15">
      <c r="D89" s="74">
        <v>88</v>
      </c>
      <c r="E89" s="79"/>
      <c r="F89" s="76"/>
      <c r="G89" s="76"/>
      <c r="H89" s="76"/>
      <c r="I89" s="75"/>
      <c r="J89" s="75"/>
      <c r="K89" s="49"/>
      <c r="L89" s="49"/>
    </row>
    <row r="90" spans="4:12" x14ac:dyDescent="0.15">
      <c r="D90" s="74">
        <v>89</v>
      </c>
      <c r="E90" s="79"/>
      <c r="F90" s="18"/>
      <c r="G90" s="18"/>
      <c r="H90" s="18"/>
      <c r="I90" s="76"/>
      <c r="J90" s="75"/>
      <c r="K90" s="49"/>
      <c r="L90" s="49"/>
    </row>
    <row r="91" spans="4:12" x14ac:dyDescent="0.15">
      <c r="D91" s="74">
        <v>90</v>
      </c>
      <c r="E91" s="78"/>
      <c r="F91" s="76"/>
      <c r="G91" s="76"/>
      <c r="H91" s="76"/>
      <c r="I91" s="75"/>
      <c r="J91" s="75"/>
      <c r="K91" s="49"/>
      <c r="L91" s="49"/>
    </row>
  </sheetData>
  <mergeCells count="1">
    <mergeCell ref="F1:L1"/>
  </mergeCells>
  <phoneticPr fontId="1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出場者リスト</vt:lpstr>
      <vt:lpstr>1階級番号</vt:lpstr>
      <vt:lpstr>出場者リスト!Print_Area</vt:lpstr>
      <vt:lpstr>出場者リスト!Print_Titles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JKJO</dc:creator>
  <cp:lastModifiedBy>ケイ・ワールド 有限会社</cp:lastModifiedBy>
  <cp:lastPrinted>2024-05-29T05:49:42Z</cp:lastPrinted>
  <dcterms:created xsi:type="dcterms:W3CDTF">2011-12-09T02:11:47Z</dcterms:created>
  <dcterms:modified xsi:type="dcterms:W3CDTF">2026-09-08T06:21:40Z</dcterms:modified>
</cp:coreProperties>
</file>